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nswhealth-my.sharepoint.com/personal/karen_chee_health_nsw_gov_au/Documents/Desktop/"/>
    </mc:Choice>
  </mc:AlternateContent>
  <xr:revisionPtr revIDLastSave="1" documentId="8_{984C61C7-7580-4540-B1F7-3782E8236FF5}" xr6:coauthVersionLast="47" xr6:coauthVersionMax="47" xr10:uidLastSave="{460D921D-EE03-42B3-A506-166915817A34}"/>
  <bookViews>
    <workbookView xWindow="-120" yWindow="-120" windowWidth="29040" windowHeight="15720" firstSheet="2" activeTab="2" xr2:uid="{156971B5-D26C-413A-9B9B-A9E8DF5E897E}"/>
  </bookViews>
  <sheets>
    <sheet name="Cover" sheetId="6" r:id="rId1"/>
    <sheet name="Tracker" sheetId="4" r:id="rId2"/>
    <sheet name="Staff-flu" sheetId="10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6" l="1"/>
  <c r="E3" i="10" l="1"/>
  <c r="E4" i="10"/>
  <c r="E5" i="10"/>
  <c r="E6" i="10"/>
  <c r="E7" i="10"/>
  <c r="E8" i="10"/>
  <c r="E9" i="10"/>
  <c r="E10" i="10"/>
  <c r="E11" i="10"/>
  <c r="E12" i="10"/>
  <c r="E13" i="10"/>
  <c r="E14" i="10"/>
  <c r="E15" i="10"/>
  <c r="E16" i="10"/>
  <c r="E17" i="10"/>
  <c r="E18" i="10"/>
  <c r="E19" i="10"/>
  <c r="E20" i="10"/>
  <c r="E21" i="10"/>
  <c r="E22" i="10"/>
  <c r="E23" i="10"/>
  <c r="E24" i="10"/>
  <c r="E25" i="10"/>
  <c r="E26" i="10"/>
  <c r="E27" i="10"/>
  <c r="E28" i="10"/>
  <c r="E29" i="10"/>
  <c r="E30" i="10"/>
  <c r="E31" i="10"/>
  <c r="E32" i="10"/>
  <c r="E33" i="10"/>
  <c r="E34" i="10"/>
  <c r="E35" i="10"/>
  <c r="E36" i="10"/>
  <c r="E37" i="10"/>
  <c r="E38" i="10"/>
  <c r="E39" i="10"/>
  <c r="E40" i="10"/>
  <c r="E41" i="10"/>
  <c r="E42" i="10"/>
  <c r="E43" i="10"/>
  <c r="E44" i="10"/>
  <c r="E45" i="10"/>
  <c r="E46" i="10"/>
  <c r="E47" i="10"/>
  <c r="E48" i="10"/>
  <c r="E49" i="10"/>
  <c r="E50" i="10"/>
  <c r="E51" i="10"/>
  <c r="E52" i="10"/>
  <c r="E53" i="10"/>
  <c r="E54" i="10"/>
  <c r="E55" i="10"/>
  <c r="E56" i="10"/>
  <c r="E57" i="10"/>
  <c r="E58" i="10"/>
  <c r="E59" i="10"/>
  <c r="E60" i="10"/>
  <c r="E61" i="10"/>
  <c r="E62" i="10"/>
  <c r="E63" i="10"/>
  <c r="E64" i="10"/>
  <c r="E65" i="10"/>
  <c r="E66" i="10"/>
  <c r="E67" i="10"/>
  <c r="E68" i="10"/>
  <c r="E69" i="10"/>
  <c r="E70" i="10"/>
  <c r="E71" i="10"/>
  <c r="E72" i="10"/>
  <c r="E73" i="10"/>
  <c r="E74" i="10"/>
  <c r="E75" i="10"/>
  <c r="E76" i="10"/>
  <c r="E77" i="10"/>
  <c r="E78" i="10"/>
  <c r="E79" i="10"/>
  <c r="E80" i="10"/>
  <c r="E81" i="10"/>
  <c r="E82" i="10"/>
  <c r="E83" i="10"/>
  <c r="E84" i="10"/>
  <c r="E85" i="10"/>
  <c r="E86" i="10"/>
  <c r="E87" i="10"/>
  <c r="E88" i="10"/>
  <c r="E89" i="10"/>
  <c r="E90" i="10"/>
  <c r="E91" i="10"/>
  <c r="E92" i="10"/>
  <c r="E93" i="10"/>
  <c r="E94" i="10"/>
  <c r="E95" i="10"/>
  <c r="E96" i="10"/>
  <c r="E97" i="10"/>
  <c r="E98" i="10"/>
  <c r="E99" i="10"/>
  <c r="E100" i="10"/>
  <c r="E101" i="10"/>
  <c r="E102" i="10"/>
  <c r="E103" i="10"/>
  <c r="E104" i="10"/>
  <c r="E105" i="10"/>
  <c r="E106" i="10"/>
  <c r="E107" i="10"/>
  <c r="E108" i="10"/>
  <c r="E109" i="10"/>
  <c r="E110" i="10"/>
  <c r="E111" i="10"/>
  <c r="E112" i="10"/>
  <c r="E113" i="10"/>
  <c r="E114" i="10"/>
  <c r="E115" i="10"/>
  <c r="E116" i="10"/>
  <c r="E117" i="10"/>
  <c r="E118" i="10"/>
  <c r="E119" i="10"/>
  <c r="E120" i="10"/>
  <c r="E121" i="10"/>
  <c r="E122" i="10"/>
  <c r="E123" i="10"/>
  <c r="E124" i="10"/>
  <c r="E125" i="10"/>
  <c r="E126" i="10"/>
  <c r="E127" i="10"/>
  <c r="E128" i="10"/>
  <c r="E129" i="10"/>
  <c r="E130" i="10"/>
  <c r="E131" i="10"/>
  <c r="E132" i="10"/>
  <c r="E133" i="10"/>
  <c r="E134" i="10"/>
  <c r="E135" i="10"/>
  <c r="E136" i="10"/>
  <c r="E137" i="10"/>
  <c r="E138" i="10"/>
  <c r="E139" i="10"/>
  <c r="E140" i="10"/>
  <c r="E141" i="10"/>
  <c r="E142" i="10"/>
  <c r="E143" i="10"/>
  <c r="E144" i="10"/>
  <c r="E145" i="10"/>
  <c r="E146" i="10"/>
  <c r="E147" i="10"/>
  <c r="E148" i="10"/>
  <c r="E149" i="10"/>
  <c r="E150" i="10"/>
  <c r="E151" i="10"/>
  <c r="E152" i="10"/>
  <c r="E153" i="10"/>
  <c r="E154" i="10"/>
  <c r="E155" i="10"/>
  <c r="E156" i="10"/>
  <c r="E157" i="10"/>
  <c r="E158" i="10"/>
  <c r="E159" i="10"/>
  <c r="E160" i="10"/>
  <c r="E161" i="10"/>
  <c r="E162" i="10"/>
  <c r="E163" i="10"/>
  <c r="E164" i="10"/>
  <c r="E165" i="10"/>
  <c r="E166" i="10"/>
  <c r="E167" i="10"/>
  <c r="E168" i="10"/>
  <c r="E169" i="10"/>
  <c r="E170" i="10"/>
  <c r="E171" i="10"/>
  <c r="E172" i="10"/>
  <c r="E173" i="10"/>
  <c r="E174" i="10"/>
  <c r="E175" i="10"/>
  <c r="E176" i="10"/>
  <c r="E177" i="10"/>
  <c r="E178" i="10"/>
  <c r="E179" i="10"/>
  <c r="E180" i="10"/>
  <c r="E181" i="10"/>
  <c r="E182" i="10"/>
  <c r="E183" i="10"/>
  <c r="E184" i="10"/>
  <c r="E185" i="10"/>
  <c r="E186" i="10"/>
  <c r="E187" i="10"/>
  <c r="E188" i="10"/>
  <c r="E189" i="10"/>
  <c r="E190" i="10"/>
  <c r="E191" i="10"/>
  <c r="E192" i="10"/>
  <c r="E193" i="10"/>
  <c r="E194" i="10"/>
  <c r="E195" i="10"/>
  <c r="E196" i="10"/>
  <c r="E197" i="10"/>
  <c r="E198" i="10"/>
  <c r="E199" i="10"/>
  <c r="E200" i="10"/>
  <c r="E201" i="10"/>
  <c r="E202" i="10"/>
  <c r="E203" i="10"/>
  <c r="E204" i="10"/>
  <c r="E205" i="10"/>
  <c r="E206" i="10"/>
  <c r="E207" i="10"/>
  <c r="E208" i="10"/>
  <c r="E209" i="10"/>
  <c r="E210" i="10"/>
  <c r="E211" i="10"/>
  <c r="E212" i="10"/>
  <c r="E213" i="10"/>
  <c r="E214" i="10"/>
  <c r="E215" i="10"/>
  <c r="E216" i="10"/>
  <c r="E217" i="10"/>
  <c r="E218" i="10"/>
  <c r="E219" i="10"/>
  <c r="E220" i="10"/>
  <c r="E221" i="10"/>
  <c r="E222" i="10"/>
  <c r="E223" i="10"/>
  <c r="E224" i="10"/>
  <c r="E225" i="10"/>
  <c r="E226" i="10"/>
  <c r="E227" i="10"/>
  <c r="E228" i="10"/>
  <c r="E229" i="10"/>
  <c r="E230" i="10"/>
  <c r="E231" i="10"/>
  <c r="E232" i="10"/>
  <c r="E233" i="10"/>
  <c r="E234" i="10"/>
  <c r="E235" i="10"/>
  <c r="E236" i="10"/>
  <c r="E237" i="10"/>
  <c r="E238" i="10"/>
  <c r="E239" i="10"/>
  <c r="E240" i="10"/>
  <c r="E241" i="10"/>
  <c r="E242" i="10"/>
  <c r="E243" i="10"/>
  <c r="E244" i="10"/>
  <c r="E245" i="10"/>
  <c r="E246" i="10"/>
  <c r="E247" i="10"/>
  <c r="E248" i="10"/>
  <c r="E249" i="10"/>
  <c r="E250" i="10"/>
  <c r="E251" i="10"/>
  <c r="E252" i="10"/>
  <c r="E253" i="10"/>
  <c r="E254" i="10"/>
  <c r="E255" i="10"/>
  <c r="E256" i="10"/>
  <c r="E257" i="10"/>
  <c r="E258" i="10"/>
  <c r="E259" i="10"/>
  <c r="E260" i="10"/>
  <c r="E261" i="10"/>
  <c r="E262" i="10"/>
  <c r="E263" i="10"/>
  <c r="E264" i="10"/>
  <c r="E265" i="10"/>
  <c r="E266" i="10"/>
  <c r="E267" i="10"/>
  <c r="E268" i="10"/>
  <c r="E269" i="10"/>
  <c r="E270" i="10"/>
  <c r="E271" i="10"/>
  <c r="E272" i="10"/>
  <c r="E273" i="10"/>
  <c r="E274" i="10"/>
  <c r="E275" i="10"/>
  <c r="E276" i="10"/>
  <c r="E277" i="10"/>
  <c r="E278" i="10"/>
  <c r="E279" i="10"/>
  <c r="E280" i="10"/>
  <c r="E281" i="10"/>
  <c r="E282" i="10"/>
  <c r="E283" i="10"/>
  <c r="E284" i="10"/>
  <c r="E285" i="10"/>
  <c r="E286" i="10"/>
  <c r="E287" i="10"/>
  <c r="E288" i="10"/>
  <c r="E289" i="10"/>
  <c r="E290" i="10"/>
  <c r="E291" i="10"/>
  <c r="E292" i="10"/>
  <c r="E293" i="10"/>
  <c r="E294" i="10"/>
  <c r="E295" i="10"/>
  <c r="E296" i="10"/>
  <c r="E297" i="10"/>
  <c r="E298" i="10"/>
  <c r="E299" i="10"/>
  <c r="E300" i="10"/>
  <c r="E301" i="10"/>
  <c r="E302" i="10"/>
  <c r="E303" i="10"/>
  <c r="E304" i="10"/>
  <c r="E305" i="10"/>
  <c r="E306" i="10"/>
  <c r="E307" i="10"/>
  <c r="E308" i="10"/>
  <c r="E309" i="10"/>
  <c r="E310" i="10"/>
  <c r="E311" i="10"/>
  <c r="E312" i="10"/>
  <c r="E313" i="10"/>
  <c r="E314" i="10"/>
  <c r="E315" i="10"/>
  <c r="E316" i="10"/>
  <c r="E317" i="10"/>
  <c r="E318" i="10"/>
  <c r="E319" i="10"/>
  <c r="E320" i="10"/>
  <c r="E321" i="10"/>
  <c r="E322" i="10"/>
  <c r="E323" i="10"/>
  <c r="E324" i="10"/>
  <c r="E325" i="10"/>
  <c r="E326" i="10"/>
  <c r="E327" i="10"/>
  <c r="E328" i="10"/>
  <c r="E329" i="10"/>
  <c r="E330" i="10"/>
  <c r="E331" i="10"/>
  <c r="E332" i="10"/>
  <c r="E333" i="10"/>
  <c r="E334" i="10"/>
  <c r="E335" i="10"/>
  <c r="E336" i="10"/>
  <c r="E337" i="10"/>
  <c r="E338" i="10"/>
  <c r="E339" i="10"/>
  <c r="E340" i="10"/>
  <c r="E341" i="10"/>
  <c r="E342" i="10"/>
  <c r="E343" i="10"/>
  <c r="E344" i="10"/>
  <c r="E345" i="10"/>
  <c r="E346" i="10"/>
  <c r="E347" i="10"/>
  <c r="E348" i="10"/>
  <c r="E349" i="10"/>
  <c r="E350" i="10"/>
  <c r="E351" i="10"/>
  <c r="E352" i="10"/>
  <c r="E353" i="10"/>
  <c r="E354" i="10"/>
  <c r="E355" i="10"/>
  <c r="E356" i="10"/>
  <c r="E357" i="10"/>
  <c r="E358" i="10"/>
  <c r="E359" i="10"/>
  <c r="E360" i="10"/>
  <c r="E361" i="10"/>
  <c r="E362" i="10"/>
  <c r="E363" i="10"/>
  <c r="E364" i="10"/>
  <c r="E365" i="10"/>
  <c r="E366" i="10"/>
  <c r="E367" i="10"/>
  <c r="E368" i="10"/>
  <c r="E369" i="10"/>
  <c r="E370" i="10"/>
  <c r="E371" i="10"/>
  <c r="E372" i="10"/>
  <c r="E373" i="10"/>
  <c r="E374" i="10"/>
  <c r="E375" i="10"/>
  <c r="E376" i="10"/>
  <c r="E377" i="10"/>
  <c r="E378" i="10"/>
  <c r="E379" i="10"/>
  <c r="E380" i="10"/>
  <c r="E381" i="10"/>
  <c r="E382" i="10"/>
  <c r="E383" i="10"/>
  <c r="E384" i="10"/>
  <c r="E385" i="10"/>
  <c r="E386" i="10"/>
  <c r="E387" i="10"/>
  <c r="E388" i="10"/>
  <c r="E389" i="10"/>
  <c r="E390" i="10"/>
  <c r="E391" i="10"/>
  <c r="E392" i="10"/>
  <c r="E393" i="10"/>
  <c r="E394" i="10"/>
  <c r="E395" i="10"/>
  <c r="E396" i="10"/>
  <c r="E397" i="10"/>
  <c r="E398" i="10"/>
  <c r="E399" i="10"/>
  <c r="E400" i="10"/>
  <c r="E401" i="10"/>
  <c r="E402" i="10"/>
  <c r="E403" i="10"/>
  <c r="E404" i="10"/>
  <c r="E405" i="10"/>
  <c r="E406" i="10"/>
  <c r="E407" i="10"/>
  <c r="E408" i="10"/>
  <c r="E409" i="10"/>
  <c r="E410" i="10"/>
  <c r="E411" i="10"/>
  <c r="E412" i="10"/>
  <c r="E413" i="10"/>
  <c r="E414" i="10"/>
  <c r="E415" i="10"/>
  <c r="E416" i="10"/>
  <c r="E417" i="10"/>
  <c r="E418" i="10"/>
  <c r="E419" i="10"/>
  <c r="E420" i="10"/>
  <c r="E421" i="10"/>
  <c r="E422" i="10"/>
  <c r="E423" i="10"/>
  <c r="E424" i="10"/>
  <c r="E425" i="10"/>
  <c r="E426" i="10"/>
  <c r="E427" i="10"/>
  <c r="E428" i="10"/>
  <c r="E429" i="10"/>
  <c r="E430" i="10"/>
  <c r="E431" i="10"/>
  <c r="E432" i="10"/>
  <c r="E433" i="10"/>
  <c r="E434" i="10"/>
  <c r="E435" i="10"/>
  <c r="E436" i="10"/>
  <c r="E437" i="10"/>
  <c r="E438" i="10"/>
  <c r="E439" i="10"/>
  <c r="E440" i="10"/>
  <c r="E441" i="10"/>
  <c r="E442" i="10"/>
  <c r="E443" i="10"/>
  <c r="E444" i="10"/>
  <c r="E445" i="10"/>
  <c r="E446" i="10"/>
  <c r="E447" i="10"/>
  <c r="E448" i="10"/>
  <c r="E449" i="10"/>
  <c r="E450" i="10"/>
  <c r="E451" i="10"/>
  <c r="E452" i="10"/>
  <c r="E453" i="10"/>
  <c r="E454" i="10"/>
  <c r="E455" i="10"/>
  <c r="E456" i="10"/>
  <c r="E457" i="10"/>
  <c r="E458" i="10"/>
  <c r="E459" i="10"/>
  <c r="E460" i="10"/>
  <c r="E461" i="10"/>
  <c r="E462" i="10"/>
  <c r="E463" i="10"/>
  <c r="E464" i="10"/>
  <c r="E465" i="10"/>
  <c r="E466" i="10"/>
  <c r="E467" i="10"/>
  <c r="E468" i="10"/>
  <c r="E469" i="10"/>
  <c r="E470" i="10"/>
  <c r="E471" i="10"/>
  <c r="E472" i="10"/>
  <c r="E473" i="10"/>
  <c r="E474" i="10"/>
  <c r="E475" i="10"/>
  <c r="E476" i="10"/>
  <c r="E477" i="10"/>
  <c r="E478" i="10"/>
  <c r="E479" i="10"/>
  <c r="E480" i="10"/>
  <c r="E481" i="10"/>
  <c r="E482" i="10"/>
  <c r="E483" i="10"/>
  <c r="E484" i="10"/>
  <c r="E485" i="10"/>
  <c r="E486" i="10"/>
  <c r="E487" i="10"/>
  <c r="E488" i="10"/>
  <c r="E489" i="10"/>
  <c r="E490" i="10"/>
  <c r="E491" i="10"/>
  <c r="E492" i="10"/>
  <c r="E493" i="10"/>
  <c r="E494" i="10"/>
  <c r="E495" i="10"/>
  <c r="E496" i="10"/>
  <c r="E497" i="10"/>
  <c r="E498" i="10"/>
  <c r="E499" i="10"/>
  <c r="E500" i="10"/>
  <c r="E501" i="10"/>
  <c r="E502" i="10"/>
  <c r="E503" i="10"/>
  <c r="E504" i="10"/>
  <c r="E505" i="10"/>
  <c r="E506" i="10"/>
  <c r="E507" i="10"/>
  <c r="E508" i="10"/>
  <c r="E509" i="10"/>
  <c r="E510" i="10"/>
  <c r="E511" i="10"/>
  <c r="E512" i="10"/>
  <c r="E513" i="10"/>
  <c r="E514" i="10"/>
  <c r="E515" i="10"/>
  <c r="E516" i="10"/>
  <c r="E517" i="10"/>
  <c r="E518" i="10"/>
  <c r="E519" i="10"/>
  <c r="E520" i="10"/>
  <c r="E521" i="10"/>
  <c r="E522" i="10"/>
  <c r="E523" i="10"/>
  <c r="E524" i="10"/>
  <c r="E525" i="10"/>
  <c r="E526" i="10"/>
  <c r="E527" i="10"/>
  <c r="E528" i="10"/>
  <c r="E529" i="10"/>
  <c r="E530" i="10"/>
  <c r="E531" i="10"/>
  <c r="E532" i="10"/>
  <c r="E533" i="10"/>
  <c r="E534" i="10"/>
  <c r="E535" i="10"/>
  <c r="E536" i="10"/>
  <c r="E537" i="10"/>
  <c r="E538" i="10"/>
  <c r="E539" i="10"/>
  <c r="E540" i="10"/>
  <c r="E541" i="10"/>
  <c r="E542" i="10"/>
  <c r="E543" i="10"/>
  <c r="E544" i="10"/>
  <c r="E545" i="10"/>
  <c r="E546" i="10"/>
  <c r="E547" i="10"/>
  <c r="E548" i="10"/>
  <c r="E549" i="10"/>
  <c r="E550" i="10"/>
  <c r="E551" i="10"/>
  <c r="E552" i="10"/>
  <c r="E553" i="10"/>
  <c r="E554" i="10"/>
  <c r="E555" i="10"/>
  <c r="E556" i="10"/>
  <c r="E557" i="10"/>
  <c r="E558" i="10"/>
  <c r="E559" i="10"/>
  <c r="E560" i="10"/>
  <c r="E561" i="10"/>
  <c r="E562" i="10"/>
  <c r="E563" i="10"/>
  <c r="E564" i="10"/>
  <c r="E565" i="10"/>
  <c r="E566" i="10"/>
  <c r="E567" i="10"/>
  <c r="E568" i="10"/>
  <c r="E569" i="10"/>
  <c r="E570" i="10"/>
  <c r="E571" i="10"/>
  <c r="E572" i="10"/>
  <c r="E573" i="10"/>
  <c r="E574" i="10"/>
  <c r="E575" i="10"/>
  <c r="E576" i="10"/>
  <c r="E577" i="10"/>
  <c r="E578" i="10"/>
  <c r="E579" i="10"/>
  <c r="E580" i="10"/>
  <c r="E581" i="10"/>
  <c r="E582" i="10"/>
  <c r="E583" i="10"/>
  <c r="E584" i="10"/>
  <c r="E585" i="10"/>
  <c r="E586" i="10"/>
  <c r="E587" i="10"/>
  <c r="E588" i="10"/>
  <c r="E589" i="10"/>
  <c r="E590" i="10"/>
  <c r="E591" i="10"/>
  <c r="E592" i="10"/>
  <c r="E593" i="10"/>
  <c r="E594" i="10"/>
  <c r="E595" i="10"/>
  <c r="E596" i="10"/>
  <c r="E597" i="10"/>
  <c r="E598" i="10"/>
  <c r="E599" i="10"/>
  <c r="E600" i="10"/>
  <c r="E601" i="10"/>
  <c r="E602" i="10"/>
  <c r="E603" i="10"/>
  <c r="E604" i="10"/>
  <c r="E605" i="10"/>
  <c r="E606" i="10"/>
  <c r="E607" i="10"/>
  <c r="E608" i="10"/>
  <c r="E609" i="10"/>
  <c r="E610" i="10"/>
  <c r="E611" i="10"/>
  <c r="E612" i="10"/>
  <c r="E613" i="10"/>
  <c r="E614" i="10"/>
  <c r="E615" i="10"/>
  <c r="E616" i="10"/>
  <c r="E617" i="10"/>
  <c r="E618" i="10"/>
  <c r="E619" i="10"/>
  <c r="E620" i="10"/>
  <c r="E621" i="10"/>
  <c r="E622" i="10"/>
  <c r="E623" i="10"/>
  <c r="E624" i="10"/>
  <c r="E625" i="10"/>
  <c r="E626" i="10"/>
  <c r="E627" i="10"/>
  <c r="E628" i="10"/>
  <c r="E629" i="10"/>
  <c r="E630" i="10"/>
  <c r="E631" i="10"/>
  <c r="E632" i="10"/>
  <c r="E633" i="10"/>
  <c r="E634" i="10"/>
  <c r="E635" i="10"/>
  <c r="E636" i="10"/>
  <c r="E637" i="10"/>
  <c r="E638" i="10"/>
  <c r="E639" i="10"/>
  <c r="E640" i="10"/>
  <c r="E641" i="10"/>
  <c r="E642" i="10"/>
  <c r="E643" i="10"/>
  <c r="E644" i="10"/>
  <c r="E645" i="10"/>
  <c r="E646" i="10"/>
  <c r="E647" i="10"/>
  <c r="E648" i="10"/>
  <c r="E649" i="10"/>
  <c r="E650" i="10"/>
  <c r="E651" i="10"/>
  <c r="E652" i="10"/>
  <c r="E653" i="10"/>
  <c r="E654" i="10"/>
  <c r="E655" i="10"/>
  <c r="E656" i="10"/>
  <c r="E657" i="10"/>
  <c r="E658" i="10"/>
  <c r="E659" i="10"/>
  <c r="E660" i="10"/>
  <c r="E661" i="10"/>
  <c r="E662" i="10"/>
  <c r="E663" i="10"/>
  <c r="E664" i="10"/>
  <c r="E665" i="10"/>
  <c r="E666" i="10"/>
  <c r="E667" i="10"/>
  <c r="E668" i="10"/>
  <c r="E669" i="10"/>
  <c r="E670" i="10"/>
  <c r="E671" i="10"/>
  <c r="E672" i="10"/>
  <c r="E673" i="10"/>
  <c r="E674" i="10"/>
  <c r="E675" i="10"/>
  <c r="E676" i="10"/>
  <c r="E677" i="10"/>
  <c r="E678" i="10"/>
  <c r="E679" i="10"/>
  <c r="E680" i="10"/>
  <c r="E681" i="10"/>
  <c r="E682" i="10"/>
  <c r="E683" i="10"/>
  <c r="E684" i="10"/>
  <c r="E685" i="10"/>
  <c r="E686" i="10"/>
  <c r="E687" i="10"/>
  <c r="E688" i="10"/>
  <c r="E689" i="10"/>
  <c r="E690" i="10"/>
  <c r="E691" i="10"/>
  <c r="E692" i="10"/>
  <c r="E693" i="10"/>
  <c r="E694" i="10"/>
  <c r="E695" i="10"/>
  <c r="E696" i="10"/>
  <c r="E697" i="10"/>
  <c r="E698" i="10"/>
  <c r="E699" i="10"/>
  <c r="E700" i="10"/>
  <c r="E701" i="10"/>
  <c r="E702" i="10"/>
  <c r="E703" i="10"/>
  <c r="E704" i="10"/>
  <c r="E705" i="10"/>
  <c r="E706" i="10"/>
  <c r="E707" i="10"/>
  <c r="E708" i="10"/>
  <c r="E709" i="10"/>
  <c r="E710" i="10"/>
  <c r="E711" i="10"/>
  <c r="E712" i="10"/>
  <c r="E713" i="10"/>
  <c r="E714" i="10"/>
  <c r="E715" i="10"/>
  <c r="E716" i="10"/>
  <c r="E717" i="10"/>
  <c r="E718" i="10"/>
  <c r="E719" i="10"/>
  <c r="E720" i="10"/>
  <c r="E721" i="10"/>
  <c r="E722" i="10"/>
  <c r="E723" i="10"/>
  <c r="E724" i="10"/>
  <c r="E725" i="10"/>
  <c r="E726" i="10"/>
  <c r="E727" i="10"/>
  <c r="E728" i="10"/>
  <c r="E729" i="10"/>
  <c r="E730" i="10"/>
  <c r="E731" i="10"/>
  <c r="E732" i="10"/>
  <c r="E733" i="10"/>
  <c r="E734" i="10"/>
  <c r="E735" i="10"/>
  <c r="E736" i="10"/>
  <c r="E737" i="10"/>
  <c r="E738" i="10"/>
  <c r="E739" i="10"/>
  <c r="E740" i="10"/>
  <c r="E741" i="10"/>
  <c r="E742" i="10"/>
  <c r="E743" i="10"/>
  <c r="E744" i="10"/>
  <c r="E745" i="10"/>
  <c r="E746" i="10"/>
  <c r="E747" i="10"/>
  <c r="E748" i="10"/>
  <c r="E749" i="10"/>
  <c r="E750" i="10"/>
  <c r="E751" i="10"/>
  <c r="E752" i="10"/>
  <c r="E753" i="10"/>
  <c r="E754" i="10"/>
  <c r="E755" i="10"/>
  <c r="E756" i="10"/>
  <c r="E757" i="10"/>
  <c r="E758" i="10"/>
  <c r="E759" i="10"/>
  <c r="E760" i="10"/>
  <c r="E761" i="10"/>
  <c r="E762" i="10"/>
  <c r="E763" i="10"/>
  <c r="E764" i="10"/>
  <c r="E765" i="10"/>
  <c r="E766" i="10"/>
  <c r="E767" i="10"/>
  <c r="E768" i="10"/>
  <c r="E769" i="10"/>
  <c r="E770" i="10"/>
  <c r="E771" i="10"/>
  <c r="E772" i="10"/>
  <c r="E773" i="10"/>
  <c r="E774" i="10"/>
  <c r="E775" i="10"/>
  <c r="E776" i="10"/>
  <c r="E777" i="10"/>
  <c r="E778" i="10"/>
  <c r="E779" i="10"/>
  <c r="E780" i="10"/>
  <c r="E781" i="10"/>
  <c r="E782" i="10"/>
  <c r="E783" i="10"/>
  <c r="E784" i="10"/>
  <c r="E785" i="10"/>
  <c r="E786" i="10"/>
  <c r="E787" i="10"/>
  <c r="E788" i="10"/>
  <c r="E789" i="10"/>
  <c r="E790" i="10"/>
  <c r="E791" i="10"/>
  <c r="E792" i="10"/>
  <c r="E793" i="10"/>
  <c r="E794" i="10"/>
  <c r="E795" i="10"/>
  <c r="E796" i="10"/>
  <c r="E797" i="10"/>
  <c r="E798" i="10"/>
  <c r="E799" i="10"/>
  <c r="E800" i="10"/>
  <c r="E801" i="10"/>
  <c r="E802" i="10"/>
  <c r="E803" i="10"/>
  <c r="E804" i="10"/>
  <c r="E805" i="10"/>
  <c r="E806" i="10"/>
  <c r="E807" i="10"/>
  <c r="E808" i="10"/>
  <c r="E809" i="10"/>
  <c r="E810" i="10"/>
  <c r="E811" i="10"/>
  <c r="E812" i="10"/>
  <c r="E813" i="10"/>
  <c r="E814" i="10"/>
  <c r="E815" i="10"/>
  <c r="E816" i="10"/>
  <c r="E817" i="10"/>
  <c r="E818" i="10"/>
  <c r="E819" i="10"/>
  <c r="E2" i="10"/>
  <c r="E820" i="10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244" i="4"/>
  <c r="E245" i="4"/>
  <c r="E246" i="4"/>
  <c r="E247" i="4"/>
  <c r="E248" i="4"/>
  <c r="E249" i="4"/>
  <c r="E250" i="4"/>
  <c r="E251" i="4"/>
  <c r="E252" i="4"/>
  <c r="E253" i="4"/>
  <c r="E254" i="4"/>
  <c r="E255" i="4"/>
  <c r="E256" i="4"/>
  <c r="E257" i="4"/>
  <c r="E258" i="4"/>
  <c r="E259" i="4"/>
  <c r="E260" i="4"/>
  <c r="E261" i="4"/>
  <c r="E262" i="4"/>
  <c r="E263" i="4"/>
  <c r="E264" i="4"/>
  <c r="E265" i="4"/>
  <c r="E266" i="4"/>
  <c r="E267" i="4"/>
  <c r="E268" i="4"/>
  <c r="E269" i="4"/>
  <c r="E270" i="4"/>
  <c r="E271" i="4"/>
  <c r="E272" i="4"/>
  <c r="E273" i="4"/>
  <c r="E274" i="4"/>
  <c r="E275" i="4"/>
  <c r="E276" i="4"/>
  <c r="E277" i="4"/>
  <c r="E278" i="4"/>
  <c r="E279" i="4"/>
  <c r="E280" i="4"/>
  <c r="E281" i="4"/>
  <c r="E282" i="4"/>
  <c r="E283" i="4"/>
  <c r="E284" i="4"/>
  <c r="E285" i="4"/>
  <c r="E286" i="4"/>
  <c r="E287" i="4"/>
  <c r="E288" i="4"/>
  <c r="E289" i="4"/>
  <c r="E290" i="4"/>
  <c r="E291" i="4"/>
  <c r="E292" i="4"/>
  <c r="E293" i="4"/>
  <c r="E294" i="4"/>
  <c r="E295" i="4"/>
  <c r="E296" i="4"/>
  <c r="E297" i="4"/>
  <c r="E298" i="4"/>
  <c r="E299" i="4"/>
  <c r="E300" i="4"/>
  <c r="E301" i="4"/>
  <c r="E302" i="4"/>
  <c r="E303" i="4"/>
  <c r="E304" i="4"/>
  <c r="E305" i="4"/>
  <c r="E306" i="4"/>
  <c r="E307" i="4"/>
  <c r="E308" i="4"/>
  <c r="E309" i="4"/>
  <c r="E310" i="4"/>
  <c r="E311" i="4"/>
  <c r="E312" i="4"/>
  <c r="E313" i="4"/>
  <c r="E314" i="4"/>
  <c r="E315" i="4"/>
  <c r="E316" i="4"/>
  <c r="E317" i="4"/>
  <c r="E318" i="4"/>
  <c r="E319" i="4"/>
  <c r="E320" i="4"/>
  <c r="E321" i="4"/>
  <c r="E322" i="4"/>
  <c r="E323" i="4"/>
  <c r="E324" i="4"/>
  <c r="E325" i="4"/>
  <c r="E326" i="4"/>
  <c r="E327" i="4"/>
  <c r="E328" i="4"/>
  <c r="E329" i="4"/>
  <c r="E330" i="4"/>
  <c r="E331" i="4"/>
  <c r="E332" i="4"/>
  <c r="E333" i="4"/>
  <c r="E334" i="4"/>
  <c r="E335" i="4"/>
  <c r="E336" i="4"/>
  <c r="E337" i="4"/>
  <c r="E338" i="4"/>
  <c r="E339" i="4"/>
  <c r="E340" i="4"/>
  <c r="E341" i="4"/>
  <c r="E342" i="4"/>
  <c r="E343" i="4"/>
  <c r="E344" i="4"/>
  <c r="E345" i="4"/>
  <c r="E346" i="4"/>
  <c r="E347" i="4"/>
  <c r="E348" i="4"/>
  <c r="E349" i="4"/>
  <c r="E350" i="4"/>
  <c r="E351" i="4"/>
  <c r="E352" i="4"/>
  <c r="E353" i="4"/>
  <c r="E354" i="4"/>
  <c r="E355" i="4"/>
  <c r="E356" i="4"/>
  <c r="E357" i="4"/>
  <c r="E358" i="4"/>
  <c r="E359" i="4"/>
  <c r="E360" i="4"/>
  <c r="E361" i="4"/>
  <c r="E362" i="4"/>
  <c r="E363" i="4"/>
  <c r="E364" i="4"/>
  <c r="E365" i="4"/>
  <c r="E366" i="4"/>
  <c r="E367" i="4"/>
  <c r="E368" i="4"/>
  <c r="E369" i="4"/>
  <c r="E370" i="4"/>
  <c r="E371" i="4"/>
  <c r="E372" i="4"/>
  <c r="E373" i="4"/>
  <c r="E374" i="4"/>
  <c r="E375" i="4"/>
  <c r="E376" i="4"/>
  <c r="E377" i="4"/>
  <c r="E378" i="4"/>
  <c r="E379" i="4"/>
  <c r="E380" i="4"/>
  <c r="E381" i="4"/>
  <c r="E382" i="4"/>
  <c r="E383" i="4"/>
  <c r="E384" i="4"/>
  <c r="E385" i="4"/>
  <c r="E386" i="4"/>
  <c r="E387" i="4"/>
  <c r="E388" i="4"/>
  <c r="E389" i="4"/>
  <c r="E390" i="4"/>
  <c r="E391" i="4"/>
  <c r="E392" i="4"/>
  <c r="E393" i="4"/>
  <c r="E394" i="4"/>
  <c r="E395" i="4"/>
  <c r="E396" i="4"/>
  <c r="E397" i="4"/>
  <c r="E398" i="4"/>
  <c r="E399" i="4"/>
  <c r="E400" i="4"/>
  <c r="E401" i="4"/>
  <c r="E402" i="4"/>
  <c r="E403" i="4"/>
  <c r="E404" i="4"/>
  <c r="E405" i="4"/>
  <c r="E406" i="4"/>
  <c r="E407" i="4"/>
  <c r="E408" i="4"/>
  <c r="E409" i="4"/>
  <c r="E410" i="4"/>
  <c r="E411" i="4"/>
  <c r="E412" i="4"/>
  <c r="E413" i="4"/>
  <c r="E414" i="4"/>
  <c r="E415" i="4"/>
  <c r="E416" i="4"/>
  <c r="E417" i="4"/>
  <c r="E418" i="4"/>
  <c r="E419" i="4"/>
  <c r="E420" i="4"/>
  <c r="E421" i="4"/>
  <c r="E422" i="4"/>
  <c r="E423" i="4"/>
  <c r="E424" i="4"/>
  <c r="E425" i="4"/>
  <c r="E426" i="4"/>
  <c r="E427" i="4"/>
  <c r="E428" i="4"/>
  <c r="E429" i="4"/>
  <c r="E430" i="4"/>
  <c r="E431" i="4"/>
  <c r="E432" i="4"/>
  <c r="E433" i="4"/>
  <c r="E434" i="4"/>
  <c r="E435" i="4"/>
  <c r="E436" i="4"/>
  <c r="E437" i="4"/>
  <c r="E438" i="4"/>
  <c r="E439" i="4"/>
  <c r="E440" i="4"/>
  <c r="E441" i="4"/>
  <c r="E442" i="4"/>
  <c r="E443" i="4"/>
  <c r="E444" i="4"/>
  <c r="E445" i="4"/>
  <c r="E446" i="4"/>
  <c r="E447" i="4"/>
  <c r="E448" i="4"/>
  <c r="E449" i="4"/>
  <c r="E450" i="4"/>
  <c r="E451" i="4"/>
  <c r="E452" i="4"/>
  <c r="E453" i="4"/>
  <c r="E454" i="4"/>
  <c r="E455" i="4"/>
  <c r="E456" i="4"/>
  <c r="E457" i="4"/>
  <c r="E458" i="4"/>
  <c r="E459" i="4"/>
  <c r="E460" i="4"/>
  <c r="E461" i="4"/>
  <c r="E462" i="4"/>
  <c r="E463" i="4"/>
  <c r="E464" i="4"/>
  <c r="E465" i="4"/>
  <c r="E466" i="4"/>
  <c r="E467" i="4"/>
  <c r="E468" i="4"/>
  <c r="E469" i="4"/>
  <c r="E470" i="4"/>
  <c r="E471" i="4"/>
  <c r="E472" i="4"/>
  <c r="E473" i="4"/>
  <c r="E474" i="4"/>
  <c r="E475" i="4"/>
  <c r="E476" i="4"/>
  <c r="E477" i="4"/>
  <c r="E478" i="4"/>
  <c r="E479" i="4"/>
  <c r="E480" i="4"/>
  <c r="E481" i="4"/>
  <c r="E482" i="4"/>
  <c r="E483" i="4"/>
  <c r="E484" i="4"/>
  <c r="E485" i="4"/>
  <c r="E486" i="4"/>
  <c r="E487" i="4"/>
  <c r="E488" i="4"/>
  <c r="E489" i="4"/>
  <c r="E490" i="4"/>
  <c r="E491" i="4"/>
  <c r="E492" i="4"/>
  <c r="E493" i="4"/>
  <c r="E494" i="4"/>
  <c r="E495" i="4"/>
  <c r="E496" i="4"/>
  <c r="E497" i="4"/>
  <c r="E498" i="4"/>
  <c r="E499" i="4"/>
  <c r="E500" i="4"/>
  <c r="E501" i="4"/>
  <c r="E502" i="4"/>
  <c r="E503" i="4"/>
  <c r="E504" i="4"/>
  <c r="E505" i="4"/>
  <c r="E506" i="4"/>
  <c r="E507" i="4"/>
  <c r="E508" i="4"/>
  <c r="E509" i="4"/>
  <c r="E510" i="4"/>
  <c r="E511" i="4"/>
  <c r="E512" i="4"/>
  <c r="E513" i="4"/>
  <c r="E514" i="4"/>
  <c r="E515" i="4"/>
  <c r="E516" i="4"/>
  <c r="E517" i="4"/>
  <c r="E518" i="4"/>
  <c r="E519" i="4"/>
  <c r="E520" i="4"/>
  <c r="E521" i="4"/>
  <c r="E522" i="4"/>
  <c r="E523" i="4"/>
  <c r="E524" i="4"/>
  <c r="E525" i="4"/>
  <c r="E526" i="4"/>
  <c r="E527" i="4"/>
  <c r="E528" i="4"/>
  <c r="E529" i="4"/>
  <c r="E530" i="4"/>
  <c r="E531" i="4"/>
  <c r="E532" i="4"/>
  <c r="E533" i="4"/>
  <c r="E534" i="4"/>
  <c r="E535" i="4"/>
  <c r="E536" i="4"/>
  <c r="E537" i="4"/>
  <c r="E538" i="4"/>
  <c r="E539" i="4"/>
  <c r="E540" i="4"/>
  <c r="E541" i="4"/>
  <c r="E542" i="4"/>
  <c r="E543" i="4"/>
  <c r="E544" i="4"/>
  <c r="E545" i="4"/>
  <c r="E546" i="4"/>
  <c r="E547" i="4"/>
  <c r="E548" i="4"/>
  <c r="E549" i="4"/>
  <c r="E550" i="4"/>
  <c r="E551" i="4"/>
  <c r="E552" i="4"/>
  <c r="E553" i="4"/>
  <c r="E554" i="4"/>
  <c r="E555" i="4"/>
  <c r="E556" i="4"/>
  <c r="E557" i="4"/>
  <c r="E558" i="4"/>
  <c r="E559" i="4"/>
  <c r="E560" i="4"/>
  <c r="E561" i="4"/>
  <c r="E562" i="4"/>
  <c r="E563" i="4"/>
  <c r="E564" i="4"/>
  <c r="E565" i="4"/>
  <c r="E566" i="4"/>
  <c r="E567" i="4"/>
  <c r="E568" i="4"/>
  <c r="E569" i="4"/>
  <c r="E570" i="4"/>
  <c r="E571" i="4"/>
  <c r="E572" i="4"/>
  <c r="E573" i="4"/>
  <c r="E574" i="4"/>
  <c r="E575" i="4"/>
  <c r="E576" i="4"/>
  <c r="E577" i="4"/>
  <c r="E578" i="4"/>
  <c r="E579" i="4"/>
  <c r="E580" i="4"/>
  <c r="E581" i="4"/>
  <c r="E582" i="4"/>
  <c r="E583" i="4"/>
  <c r="E584" i="4"/>
  <c r="E585" i="4"/>
  <c r="E586" i="4"/>
  <c r="E587" i="4"/>
  <c r="E588" i="4"/>
  <c r="E589" i="4"/>
  <c r="E590" i="4"/>
  <c r="E591" i="4"/>
  <c r="E592" i="4"/>
  <c r="E593" i="4"/>
  <c r="E594" i="4"/>
  <c r="E595" i="4"/>
  <c r="E596" i="4"/>
  <c r="E597" i="4"/>
  <c r="E598" i="4"/>
  <c r="E599" i="4"/>
  <c r="E600" i="4"/>
  <c r="E601" i="4"/>
  <c r="E602" i="4"/>
  <c r="E603" i="4"/>
  <c r="E604" i="4"/>
  <c r="E605" i="4"/>
  <c r="E606" i="4"/>
  <c r="E607" i="4"/>
  <c r="E608" i="4"/>
  <c r="E609" i="4"/>
  <c r="E610" i="4"/>
  <c r="E611" i="4"/>
  <c r="E612" i="4"/>
  <c r="E613" i="4"/>
  <c r="E614" i="4"/>
  <c r="E615" i="4"/>
  <c r="E616" i="4"/>
  <c r="E617" i="4"/>
  <c r="E618" i="4"/>
  <c r="E619" i="4"/>
  <c r="E620" i="4"/>
  <c r="E621" i="4"/>
  <c r="E622" i="4"/>
  <c r="E623" i="4"/>
  <c r="E624" i="4"/>
  <c r="E625" i="4"/>
  <c r="E626" i="4"/>
  <c r="E627" i="4"/>
  <c r="E628" i="4"/>
  <c r="E629" i="4"/>
  <c r="E630" i="4"/>
  <c r="E631" i="4"/>
  <c r="E632" i="4"/>
  <c r="E633" i="4"/>
  <c r="E634" i="4"/>
  <c r="E635" i="4"/>
  <c r="E636" i="4"/>
  <c r="E637" i="4"/>
  <c r="E638" i="4"/>
  <c r="E639" i="4"/>
  <c r="E640" i="4"/>
  <c r="E641" i="4"/>
  <c r="E642" i="4"/>
  <c r="E643" i="4"/>
  <c r="E644" i="4"/>
  <c r="E645" i="4"/>
  <c r="E646" i="4"/>
  <c r="E647" i="4"/>
  <c r="E648" i="4"/>
  <c r="E649" i="4"/>
  <c r="E650" i="4"/>
  <c r="E651" i="4"/>
  <c r="E652" i="4"/>
  <c r="E653" i="4"/>
  <c r="E654" i="4"/>
  <c r="E655" i="4"/>
  <c r="E656" i="4"/>
  <c r="E657" i="4"/>
  <c r="E658" i="4"/>
  <c r="E659" i="4"/>
  <c r="E660" i="4"/>
  <c r="E661" i="4"/>
  <c r="E662" i="4"/>
  <c r="E663" i="4"/>
  <c r="E664" i="4"/>
  <c r="E665" i="4"/>
  <c r="E666" i="4"/>
  <c r="E667" i="4"/>
  <c r="E668" i="4"/>
  <c r="E669" i="4"/>
  <c r="E670" i="4"/>
  <c r="E671" i="4"/>
  <c r="E672" i="4"/>
  <c r="E673" i="4"/>
  <c r="E674" i="4"/>
  <c r="E675" i="4"/>
  <c r="E676" i="4"/>
  <c r="E677" i="4"/>
  <c r="E678" i="4"/>
  <c r="E679" i="4"/>
  <c r="E680" i="4"/>
  <c r="E681" i="4"/>
  <c r="E682" i="4"/>
  <c r="E683" i="4"/>
  <c r="E684" i="4"/>
  <c r="E685" i="4"/>
  <c r="E686" i="4"/>
  <c r="E687" i="4"/>
  <c r="E688" i="4"/>
  <c r="E689" i="4"/>
  <c r="E690" i="4"/>
  <c r="E691" i="4"/>
  <c r="E692" i="4"/>
  <c r="E693" i="4"/>
  <c r="E694" i="4"/>
  <c r="E695" i="4"/>
  <c r="E696" i="4"/>
  <c r="E697" i="4"/>
  <c r="E698" i="4"/>
  <c r="E699" i="4"/>
  <c r="E700" i="4"/>
  <c r="E701" i="4"/>
  <c r="E702" i="4"/>
  <c r="E703" i="4"/>
  <c r="E704" i="4"/>
  <c r="E705" i="4"/>
  <c r="E706" i="4"/>
  <c r="E707" i="4"/>
  <c r="E708" i="4"/>
  <c r="E709" i="4"/>
  <c r="E710" i="4"/>
  <c r="E711" i="4"/>
  <c r="E712" i="4"/>
  <c r="E713" i="4"/>
  <c r="E714" i="4"/>
  <c r="E715" i="4"/>
  <c r="E716" i="4"/>
  <c r="E717" i="4"/>
  <c r="E718" i="4"/>
  <c r="E719" i="4"/>
  <c r="E720" i="4"/>
  <c r="E721" i="4"/>
  <c r="E722" i="4"/>
  <c r="E723" i="4"/>
  <c r="E724" i="4"/>
  <c r="E725" i="4"/>
  <c r="E726" i="4"/>
  <c r="E727" i="4"/>
  <c r="E728" i="4"/>
  <c r="E729" i="4"/>
  <c r="E730" i="4"/>
  <c r="E731" i="4"/>
  <c r="E732" i="4"/>
  <c r="E733" i="4"/>
  <c r="E734" i="4"/>
  <c r="E735" i="4"/>
  <c r="E736" i="4"/>
  <c r="E737" i="4"/>
  <c r="E738" i="4"/>
  <c r="E739" i="4"/>
  <c r="E740" i="4"/>
  <c r="E741" i="4"/>
  <c r="E742" i="4"/>
  <c r="E743" i="4"/>
  <c r="E744" i="4"/>
  <c r="E745" i="4"/>
  <c r="E746" i="4"/>
  <c r="E747" i="4"/>
  <c r="E748" i="4"/>
  <c r="E749" i="4"/>
  <c r="E750" i="4"/>
  <c r="E751" i="4"/>
  <c r="E752" i="4"/>
  <c r="E753" i="4"/>
  <c r="E754" i="4"/>
  <c r="E755" i="4"/>
  <c r="E756" i="4"/>
  <c r="E757" i="4"/>
  <c r="E758" i="4"/>
  <c r="E759" i="4"/>
  <c r="E760" i="4"/>
  <c r="E761" i="4"/>
  <c r="E762" i="4"/>
  <c r="E763" i="4"/>
  <c r="E764" i="4"/>
  <c r="E765" i="4"/>
  <c r="E766" i="4"/>
  <c r="E767" i="4"/>
  <c r="E768" i="4"/>
  <c r="E769" i="4"/>
  <c r="E770" i="4"/>
  <c r="E771" i="4"/>
  <c r="E772" i="4"/>
  <c r="E773" i="4"/>
  <c r="E774" i="4"/>
  <c r="E775" i="4"/>
  <c r="E776" i="4"/>
  <c r="E777" i="4"/>
  <c r="E778" i="4"/>
  <c r="E779" i="4"/>
  <c r="E780" i="4"/>
  <c r="E781" i="4"/>
  <c r="E782" i="4"/>
  <c r="E783" i="4"/>
  <c r="E784" i="4"/>
  <c r="E785" i="4"/>
  <c r="E786" i="4"/>
  <c r="E787" i="4"/>
  <c r="E788" i="4"/>
  <c r="E789" i="4"/>
  <c r="E790" i="4"/>
  <c r="E791" i="4"/>
  <c r="E792" i="4"/>
  <c r="E793" i="4"/>
  <c r="E794" i="4"/>
  <c r="E795" i="4"/>
  <c r="E796" i="4"/>
  <c r="E797" i="4"/>
  <c r="E798" i="4"/>
  <c r="E799" i="4"/>
  <c r="E800" i="4"/>
  <c r="E801" i="4"/>
  <c r="E802" i="4"/>
  <c r="E803" i="4"/>
  <c r="E804" i="4"/>
  <c r="E805" i="4"/>
  <c r="E806" i="4"/>
  <c r="E807" i="4"/>
  <c r="E808" i="4"/>
  <c r="E809" i="4"/>
  <c r="E810" i="4"/>
  <c r="E811" i="4"/>
  <c r="E812" i="4"/>
  <c r="E813" i="4"/>
  <c r="E814" i="4"/>
  <c r="E815" i="4"/>
  <c r="E816" i="4"/>
  <c r="E817" i="4"/>
  <c r="E818" i="4"/>
  <c r="E819" i="4"/>
  <c r="E820" i="4"/>
  <c r="E821" i="4"/>
  <c r="E2" i="4"/>
  <c r="P3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P136" i="4"/>
  <c r="P137" i="4"/>
  <c r="P138" i="4"/>
  <c r="P139" i="4"/>
  <c r="P140" i="4"/>
  <c r="P141" i="4"/>
  <c r="P142" i="4"/>
  <c r="P143" i="4"/>
  <c r="P144" i="4"/>
  <c r="P145" i="4"/>
  <c r="P146" i="4"/>
  <c r="P147" i="4"/>
  <c r="P148" i="4"/>
  <c r="P149" i="4"/>
  <c r="P150" i="4"/>
  <c r="P151" i="4"/>
  <c r="P152" i="4"/>
  <c r="P153" i="4"/>
  <c r="P154" i="4"/>
  <c r="P155" i="4"/>
  <c r="P156" i="4"/>
  <c r="P157" i="4"/>
  <c r="P158" i="4"/>
  <c r="P159" i="4"/>
  <c r="P160" i="4"/>
  <c r="P161" i="4"/>
  <c r="P162" i="4"/>
  <c r="P163" i="4"/>
  <c r="P164" i="4"/>
  <c r="P165" i="4"/>
  <c r="P166" i="4"/>
  <c r="P167" i="4"/>
  <c r="P168" i="4"/>
  <c r="P169" i="4"/>
  <c r="P170" i="4"/>
  <c r="P171" i="4"/>
  <c r="P172" i="4"/>
  <c r="P173" i="4"/>
  <c r="P174" i="4"/>
  <c r="P175" i="4"/>
  <c r="P176" i="4"/>
  <c r="P177" i="4"/>
  <c r="P178" i="4"/>
  <c r="P179" i="4"/>
  <c r="P180" i="4"/>
  <c r="P181" i="4"/>
  <c r="P182" i="4"/>
  <c r="P183" i="4"/>
  <c r="P184" i="4"/>
  <c r="P185" i="4"/>
  <c r="P186" i="4"/>
  <c r="P187" i="4"/>
  <c r="P188" i="4"/>
  <c r="P189" i="4"/>
  <c r="P190" i="4"/>
  <c r="P191" i="4"/>
  <c r="P192" i="4"/>
  <c r="P193" i="4"/>
  <c r="P194" i="4"/>
  <c r="P195" i="4"/>
  <c r="P196" i="4"/>
  <c r="P197" i="4"/>
  <c r="P198" i="4"/>
  <c r="P199" i="4"/>
  <c r="P200" i="4"/>
  <c r="P201" i="4"/>
  <c r="P202" i="4"/>
  <c r="P203" i="4"/>
  <c r="P204" i="4"/>
  <c r="P205" i="4"/>
  <c r="P206" i="4"/>
  <c r="P207" i="4"/>
  <c r="P208" i="4"/>
  <c r="P209" i="4"/>
  <c r="P210" i="4"/>
  <c r="P211" i="4"/>
  <c r="P212" i="4"/>
  <c r="P213" i="4"/>
  <c r="P214" i="4"/>
  <c r="P215" i="4"/>
  <c r="P216" i="4"/>
  <c r="P217" i="4"/>
  <c r="P218" i="4"/>
  <c r="P219" i="4"/>
  <c r="P220" i="4"/>
  <c r="P221" i="4"/>
  <c r="P222" i="4"/>
  <c r="P223" i="4"/>
  <c r="P224" i="4"/>
  <c r="P225" i="4"/>
  <c r="P226" i="4"/>
  <c r="P227" i="4"/>
  <c r="P228" i="4"/>
  <c r="P229" i="4"/>
  <c r="P230" i="4"/>
  <c r="P231" i="4"/>
  <c r="P232" i="4"/>
  <c r="P233" i="4"/>
  <c r="P234" i="4"/>
  <c r="P235" i="4"/>
  <c r="P236" i="4"/>
  <c r="P237" i="4"/>
  <c r="P238" i="4"/>
  <c r="P239" i="4"/>
  <c r="P240" i="4"/>
  <c r="P241" i="4"/>
  <c r="P242" i="4"/>
  <c r="P243" i="4"/>
  <c r="P244" i="4"/>
  <c r="P245" i="4"/>
  <c r="P246" i="4"/>
  <c r="P247" i="4"/>
  <c r="P248" i="4"/>
  <c r="P249" i="4"/>
  <c r="P250" i="4"/>
  <c r="P251" i="4"/>
  <c r="P252" i="4"/>
  <c r="P253" i="4"/>
  <c r="P254" i="4"/>
  <c r="P255" i="4"/>
  <c r="P256" i="4"/>
  <c r="P257" i="4"/>
  <c r="P258" i="4"/>
  <c r="P259" i="4"/>
  <c r="P260" i="4"/>
  <c r="P261" i="4"/>
  <c r="P262" i="4"/>
  <c r="P263" i="4"/>
  <c r="P264" i="4"/>
  <c r="P265" i="4"/>
  <c r="P266" i="4"/>
  <c r="P267" i="4"/>
  <c r="P268" i="4"/>
  <c r="P269" i="4"/>
  <c r="P270" i="4"/>
  <c r="P271" i="4"/>
  <c r="P272" i="4"/>
  <c r="P273" i="4"/>
  <c r="P274" i="4"/>
  <c r="P275" i="4"/>
  <c r="P276" i="4"/>
  <c r="P277" i="4"/>
  <c r="P278" i="4"/>
  <c r="P279" i="4"/>
  <c r="P280" i="4"/>
  <c r="P281" i="4"/>
  <c r="P282" i="4"/>
  <c r="P283" i="4"/>
  <c r="P284" i="4"/>
  <c r="P285" i="4"/>
  <c r="P286" i="4"/>
  <c r="P287" i="4"/>
  <c r="P288" i="4"/>
  <c r="P289" i="4"/>
  <c r="P290" i="4"/>
  <c r="P291" i="4"/>
  <c r="P292" i="4"/>
  <c r="P293" i="4"/>
  <c r="P294" i="4"/>
  <c r="P295" i="4"/>
  <c r="P296" i="4"/>
  <c r="P297" i="4"/>
  <c r="P298" i="4"/>
  <c r="P299" i="4"/>
  <c r="P300" i="4"/>
  <c r="P301" i="4"/>
  <c r="P302" i="4"/>
  <c r="P303" i="4"/>
  <c r="P304" i="4"/>
  <c r="P305" i="4"/>
  <c r="P306" i="4"/>
  <c r="P307" i="4"/>
  <c r="P308" i="4"/>
  <c r="P309" i="4"/>
  <c r="P310" i="4"/>
  <c r="P311" i="4"/>
  <c r="P312" i="4"/>
  <c r="P313" i="4"/>
  <c r="P314" i="4"/>
  <c r="P315" i="4"/>
  <c r="P316" i="4"/>
  <c r="P317" i="4"/>
  <c r="P318" i="4"/>
  <c r="P319" i="4"/>
  <c r="P320" i="4"/>
  <c r="P321" i="4"/>
  <c r="P322" i="4"/>
  <c r="P323" i="4"/>
  <c r="P324" i="4"/>
  <c r="P325" i="4"/>
  <c r="P326" i="4"/>
  <c r="P327" i="4"/>
  <c r="P328" i="4"/>
  <c r="P329" i="4"/>
  <c r="P330" i="4"/>
  <c r="P331" i="4"/>
  <c r="P332" i="4"/>
  <c r="P333" i="4"/>
  <c r="P334" i="4"/>
  <c r="P335" i="4"/>
  <c r="P336" i="4"/>
  <c r="P337" i="4"/>
  <c r="P338" i="4"/>
  <c r="P339" i="4"/>
  <c r="P340" i="4"/>
  <c r="P341" i="4"/>
  <c r="P342" i="4"/>
  <c r="P343" i="4"/>
  <c r="P344" i="4"/>
  <c r="P345" i="4"/>
  <c r="P346" i="4"/>
  <c r="P347" i="4"/>
  <c r="P348" i="4"/>
  <c r="P349" i="4"/>
  <c r="P350" i="4"/>
  <c r="P351" i="4"/>
  <c r="P352" i="4"/>
  <c r="P353" i="4"/>
  <c r="P354" i="4"/>
  <c r="P355" i="4"/>
  <c r="P356" i="4"/>
  <c r="P357" i="4"/>
  <c r="P358" i="4"/>
  <c r="P359" i="4"/>
  <c r="P360" i="4"/>
  <c r="P361" i="4"/>
  <c r="P362" i="4"/>
  <c r="P363" i="4"/>
  <c r="P364" i="4"/>
  <c r="P365" i="4"/>
  <c r="P366" i="4"/>
  <c r="P367" i="4"/>
  <c r="P368" i="4"/>
  <c r="P369" i="4"/>
  <c r="P370" i="4"/>
  <c r="P371" i="4"/>
  <c r="P372" i="4"/>
  <c r="P373" i="4"/>
  <c r="P374" i="4"/>
  <c r="P375" i="4"/>
  <c r="P376" i="4"/>
  <c r="P377" i="4"/>
  <c r="P378" i="4"/>
  <c r="P379" i="4"/>
  <c r="P380" i="4"/>
  <c r="P381" i="4"/>
  <c r="P382" i="4"/>
  <c r="P383" i="4"/>
  <c r="P384" i="4"/>
  <c r="P385" i="4"/>
  <c r="P386" i="4"/>
  <c r="P387" i="4"/>
  <c r="P388" i="4"/>
  <c r="P389" i="4"/>
  <c r="P390" i="4"/>
  <c r="P391" i="4"/>
  <c r="P392" i="4"/>
  <c r="P393" i="4"/>
  <c r="P394" i="4"/>
  <c r="P395" i="4"/>
  <c r="P396" i="4"/>
  <c r="P397" i="4"/>
  <c r="P398" i="4"/>
  <c r="P399" i="4"/>
  <c r="P400" i="4"/>
  <c r="P401" i="4"/>
  <c r="P402" i="4"/>
  <c r="P403" i="4"/>
  <c r="P404" i="4"/>
  <c r="P405" i="4"/>
  <c r="P406" i="4"/>
  <c r="P407" i="4"/>
  <c r="P408" i="4"/>
  <c r="P409" i="4"/>
  <c r="P410" i="4"/>
  <c r="P411" i="4"/>
  <c r="P412" i="4"/>
  <c r="P413" i="4"/>
  <c r="P414" i="4"/>
  <c r="P415" i="4"/>
  <c r="P416" i="4"/>
  <c r="P417" i="4"/>
  <c r="P418" i="4"/>
  <c r="P419" i="4"/>
  <c r="P420" i="4"/>
  <c r="P421" i="4"/>
  <c r="P422" i="4"/>
  <c r="P423" i="4"/>
  <c r="P424" i="4"/>
  <c r="P425" i="4"/>
  <c r="P426" i="4"/>
  <c r="P427" i="4"/>
  <c r="P428" i="4"/>
  <c r="P429" i="4"/>
  <c r="P430" i="4"/>
  <c r="P431" i="4"/>
  <c r="P432" i="4"/>
  <c r="P433" i="4"/>
  <c r="P434" i="4"/>
  <c r="P435" i="4"/>
  <c r="P436" i="4"/>
  <c r="P437" i="4"/>
  <c r="P438" i="4"/>
  <c r="P439" i="4"/>
  <c r="P440" i="4"/>
  <c r="P441" i="4"/>
  <c r="P442" i="4"/>
  <c r="P443" i="4"/>
  <c r="P444" i="4"/>
  <c r="P445" i="4"/>
  <c r="P446" i="4"/>
  <c r="P447" i="4"/>
  <c r="P448" i="4"/>
  <c r="P449" i="4"/>
  <c r="P450" i="4"/>
  <c r="P451" i="4"/>
  <c r="P452" i="4"/>
  <c r="P453" i="4"/>
  <c r="P454" i="4"/>
  <c r="P455" i="4"/>
  <c r="P456" i="4"/>
  <c r="P457" i="4"/>
  <c r="P458" i="4"/>
  <c r="P459" i="4"/>
  <c r="P460" i="4"/>
  <c r="P461" i="4"/>
  <c r="P462" i="4"/>
  <c r="P463" i="4"/>
  <c r="P464" i="4"/>
  <c r="P465" i="4"/>
  <c r="P466" i="4"/>
  <c r="P467" i="4"/>
  <c r="P468" i="4"/>
  <c r="P469" i="4"/>
  <c r="P470" i="4"/>
  <c r="P471" i="4"/>
  <c r="P472" i="4"/>
  <c r="P473" i="4"/>
  <c r="P474" i="4"/>
  <c r="P475" i="4"/>
  <c r="P476" i="4"/>
  <c r="P477" i="4"/>
  <c r="P478" i="4"/>
  <c r="P479" i="4"/>
  <c r="P480" i="4"/>
  <c r="P481" i="4"/>
  <c r="P482" i="4"/>
  <c r="P483" i="4"/>
  <c r="P484" i="4"/>
  <c r="P485" i="4"/>
  <c r="P486" i="4"/>
  <c r="P487" i="4"/>
  <c r="P488" i="4"/>
  <c r="P489" i="4"/>
  <c r="P490" i="4"/>
  <c r="P491" i="4"/>
  <c r="P492" i="4"/>
  <c r="P493" i="4"/>
  <c r="P494" i="4"/>
  <c r="P495" i="4"/>
  <c r="P496" i="4"/>
  <c r="P497" i="4"/>
  <c r="P498" i="4"/>
  <c r="P499" i="4"/>
  <c r="P500" i="4"/>
  <c r="P501" i="4"/>
  <c r="P502" i="4"/>
  <c r="P503" i="4"/>
  <c r="P504" i="4"/>
  <c r="P505" i="4"/>
  <c r="P506" i="4"/>
  <c r="P507" i="4"/>
  <c r="P508" i="4"/>
  <c r="P509" i="4"/>
  <c r="P510" i="4"/>
  <c r="P511" i="4"/>
  <c r="P512" i="4"/>
  <c r="P513" i="4"/>
  <c r="P514" i="4"/>
  <c r="P515" i="4"/>
  <c r="P516" i="4"/>
  <c r="P517" i="4"/>
  <c r="P518" i="4"/>
  <c r="P519" i="4"/>
  <c r="P520" i="4"/>
  <c r="P521" i="4"/>
  <c r="P522" i="4"/>
  <c r="P523" i="4"/>
  <c r="P524" i="4"/>
  <c r="P525" i="4"/>
  <c r="P526" i="4"/>
  <c r="P527" i="4"/>
  <c r="P528" i="4"/>
  <c r="P529" i="4"/>
  <c r="P530" i="4"/>
  <c r="P531" i="4"/>
  <c r="P532" i="4"/>
  <c r="P533" i="4"/>
  <c r="P534" i="4"/>
  <c r="P535" i="4"/>
  <c r="P536" i="4"/>
  <c r="P537" i="4"/>
  <c r="P538" i="4"/>
  <c r="P539" i="4"/>
  <c r="P540" i="4"/>
  <c r="P541" i="4"/>
  <c r="P542" i="4"/>
  <c r="P543" i="4"/>
  <c r="P544" i="4"/>
  <c r="P545" i="4"/>
  <c r="P546" i="4"/>
  <c r="P547" i="4"/>
  <c r="P548" i="4"/>
  <c r="P549" i="4"/>
  <c r="P550" i="4"/>
  <c r="P551" i="4"/>
  <c r="P552" i="4"/>
  <c r="P553" i="4"/>
  <c r="P554" i="4"/>
  <c r="P555" i="4"/>
  <c r="P556" i="4"/>
  <c r="P557" i="4"/>
  <c r="P558" i="4"/>
  <c r="P559" i="4"/>
  <c r="P560" i="4"/>
  <c r="P561" i="4"/>
  <c r="P562" i="4"/>
  <c r="P563" i="4"/>
  <c r="P564" i="4"/>
  <c r="P565" i="4"/>
  <c r="P566" i="4"/>
  <c r="P567" i="4"/>
  <c r="P568" i="4"/>
  <c r="P569" i="4"/>
  <c r="P570" i="4"/>
  <c r="P571" i="4"/>
  <c r="P572" i="4"/>
  <c r="P573" i="4"/>
  <c r="P574" i="4"/>
  <c r="P575" i="4"/>
  <c r="P576" i="4"/>
  <c r="P577" i="4"/>
  <c r="P578" i="4"/>
  <c r="P579" i="4"/>
  <c r="P580" i="4"/>
  <c r="P581" i="4"/>
  <c r="P582" i="4"/>
  <c r="P583" i="4"/>
  <c r="P584" i="4"/>
  <c r="P585" i="4"/>
  <c r="P586" i="4"/>
  <c r="P587" i="4"/>
  <c r="P588" i="4"/>
  <c r="P589" i="4"/>
  <c r="P590" i="4"/>
  <c r="P591" i="4"/>
  <c r="P592" i="4"/>
  <c r="P593" i="4"/>
  <c r="P594" i="4"/>
  <c r="P595" i="4"/>
  <c r="P596" i="4"/>
  <c r="P597" i="4"/>
  <c r="P598" i="4"/>
  <c r="P599" i="4"/>
  <c r="P600" i="4"/>
  <c r="P601" i="4"/>
  <c r="P602" i="4"/>
  <c r="P603" i="4"/>
  <c r="P604" i="4"/>
  <c r="P605" i="4"/>
  <c r="P606" i="4"/>
  <c r="P607" i="4"/>
  <c r="P608" i="4"/>
  <c r="P609" i="4"/>
  <c r="P610" i="4"/>
  <c r="P611" i="4"/>
  <c r="P612" i="4"/>
  <c r="P613" i="4"/>
  <c r="P614" i="4"/>
  <c r="P615" i="4"/>
  <c r="P616" i="4"/>
  <c r="P617" i="4"/>
  <c r="P618" i="4"/>
  <c r="P619" i="4"/>
  <c r="P620" i="4"/>
  <c r="P621" i="4"/>
  <c r="P622" i="4"/>
  <c r="P623" i="4"/>
  <c r="P624" i="4"/>
  <c r="P625" i="4"/>
  <c r="P626" i="4"/>
  <c r="P627" i="4"/>
  <c r="P628" i="4"/>
  <c r="P629" i="4"/>
  <c r="P630" i="4"/>
  <c r="P631" i="4"/>
  <c r="P632" i="4"/>
  <c r="P633" i="4"/>
  <c r="P634" i="4"/>
  <c r="P635" i="4"/>
  <c r="P636" i="4"/>
  <c r="P637" i="4"/>
  <c r="P638" i="4"/>
  <c r="P639" i="4"/>
  <c r="P640" i="4"/>
  <c r="P641" i="4"/>
  <c r="P642" i="4"/>
  <c r="P643" i="4"/>
  <c r="P644" i="4"/>
  <c r="P645" i="4"/>
  <c r="P646" i="4"/>
  <c r="P647" i="4"/>
  <c r="P648" i="4"/>
  <c r="P649" i="4"/>
  <c r="P650" i="4"/>
  <c r="P651" i="4"/>
  <c r="P652" i="4"/>
  <c r="P653" i="4"/>
  <c r="P654" i="4"/>
  <c r="P655" i="4"/>
  <c r="P656" i="4"/>
  <c r="P657" i="4"/>
  <c r="P658" i="4"/>
  <c r="P659" i="4"/>
  <c r="P660" i="4"/>
  <c r="P661" i="4"/>
  <c r="P662" i="4"/>
  <c r="P663" i="4"/>
  <c r="P664" i="4"/>
  <c r="P665" i="4"/>
  <c r="P666" i="4"/>
  <c r="P667" i="4"/>
  <c r="P668" i="4"/>
  <c r="P669" i="4"/>
  <c r="P670" i="4"/>
  <c r="P671" i="4"/>
  <c r="P672" i="4"/>
  <c r="P673" i="4"/>
  <c r="P674" i="4"/>
  <c r="P675" i="4"/>
  <c r="P676" i="4"/>
  <c r="P677" i="4"/>
  <c r="P678" i="4"/>
  <c r="P679" i="4"/>
  <c r="P680" i="4"/>
  <c r="P681" i="4"/>
  <c r="P682" i="4"/>
  <c r="P683" i="4"/>
  <c r="P684" i="4"/>
  <c r="P685" i="4"/>
  <c r="P686" i="4"/>
  <c r="P687" i="4"/>
  <c r="P688" i="4"/>
  <c r="P689" i="4"/>
  <c r="P690" i="4"/>
  <c r="P691" i="4"/>
  <c r="P692" i="4"/>
  <c r="P693" i="4"/>
  <c r="P694" i="4"/>
  <c r="P695" i="4"/>
  <c r="P696" i="4"/>
  <c r="P697" i="4"/>
  <c r="P698" i="4"/>
  <c r="P699" i="4"/>
  <c r="P700" i="4"/>
  <c r="P701" i="4"/>
  <c r="P702" i="4"/>
  <c r="P703" i="4"/>
  <c r="P704" i="4"/>
  <c r="P705" i="4"/>
  <c r="P706" i="4"/>
  <c r="P707" i="4"/>
  <c r="P708" i="4"/>
  <c r="P709" i="4"/>
  <c r="P710" i="4"/>
  <c r="P711" i="4"/>
  <c r="P712" i="4"/>
  <c r="P713" i="4"/>
  <c r="P714" i="4"/>
  <c r="P715" i="4"/>
  <c r="P716" i="4"/>
  <c r="P717" i="4"/>
  <c r="P718" i="4"/>
  <c r="P719" i="4"/>
  <c r="P720" i="4"/>
  <c r="P721" i="4"/>
  <c r="P722" i="4"/>
  <c r="P723" i="4"/>
  <c r="P724" i="4"/>
  <c r="P725" i="4"/>
  <c r="P726" i="4"/>
  <c r="P727" i="4"/>
  <c r="P728" i="4"/>
  <c r="P729" i="4"/>
  <c r="P730" i="4"/>
  <c r="P731" i="4"/>
  <c r="P732" i="4"/>
  <c r="P733" i="4"/>
  <c r="P734" i="4"/>
  <c r="P735" i="4"/>
  <c r="P736" i="4"/>
  <c r="P737" i="4"/>
  <c r="P738" i="4"/>
  <c r="P739" i="4"/>
  <c r="P740" i="4"/>
  <c r="P741" i="4"/>
  <c r="P742" i="4"/>
  <c r="P743" i="4"/>
  <c r="P744" i="4"/>
  <c r="P745" i="4"/>
  <c r="P746" i="4"/>
  <c r="P747" i="4"/>
  <c r="P748" i="4"/>
  <c r="P749" i="4"/>
  <c r="P750" i="4"/>
  <c r="P751" i="4"/>
  <c r="P752" i="4"/>
  <c r="P753" i="4"/>
  <c r="P754" i="4"/>
  <c r="P755" i="4"/>
  <c r="P756" i="4"/>
  <c r="P757" i="4"/>
  <c r="P758" i="4"/>
  <c r="P759" i="4"/>
  <c r="P760" i="4"/>
  <c r="P761" i="4"/>
  <c r="P762" i="4"/>
  <c r="P763" i="4"/>
  <c r="P764" i="4"/>
  <c r="P765" i="4"/>
  <c r="P766" i="4"/>
  <c r="P767" i="4"/>
  <c r="P768" i="4"/>
  <c r="P769" i="4"/>
  <c r="P770" i="4"/>
  <c r="P771" i="4"/>
  <c r="P772" i="4"/>
  <c r="P773" i="4"/>
  <c r="P774" i="4"/>
  <c r="P775" i="4"/>
  <c r="P776" i="4"/>
  <c r="P777" i="4"/>
  <c r="P778" i="4"/>
  <c r="P779" i="4"/>
  <c r="P780" i="4"/>
  <c r="P781" i="4"/>
  <c r="P782" i="4"/>
  <c r="P783" i="4"/>
  <c r="P784" i="4"/>
  <c r="P785" i="4"/>
  <c r="P786" i="4"/>
  <c r="P787" i="4"/>
  <c r="P788" i="4"/>
  <c r="P789" i="4"/>
  <c r="P790" i="4"/>
  <c r="P791" i="4"/>
  <c r="P792" i="4"/>
  <c r="P793" i="4"/>
  <c r="P794" i="4"/>
  <c r="P795" i="4"/>
  <c r="P796" i="4"/>
  <c r="P797" i="4"/>
  <c r="P798" i="4"/>
  <c r="P799" i="4"/>
  <c r="P800" i="4"/>
  <c r="P801" i="4"/>
  <c r="P802" i="4"/>
  <c r="P803" i="4"/>
  <c r="P804" i="4"/>
  <c r="P805" i="4"/>
  <c r="P806" i="4"/>
  <c r="P807" i="4"/>
  <c r="P808" i="4"/>
  <c r="P809" i="4"/>
  <c r="P810" i="4"/>
  <c r="P811" i="4"/>
  <c r="P812" i="4"/>
  <c r="P813" i="4"/>
  <c r="P814" i="4"/>
  <c r="P815" i="4"/>
  <c r="P816" i="4"/>
  <c r="P817" i="4"/>
  <c r="P818" i="4"/>
  <c r="P819" i="4"/>
  <c r="P820" i="4"/>
  <c r="P821" i="4"/>
  <c r="P2" i="4"/>
  <c r="B18" i="6" l="1"/>
  <c r="C18" i="6" s="1"/>
  <c r="W3" i="4"/>
  <c r="W4" i="4"/>
  <c r="W5" i="4"/>
  <c r="W6" i="4"/>
  <c r="W7" i="4"/>
  <c r="W8" i="4"/>
  <c r="W9" i="4"/>
  <c r="W10" i="4"/>
  <c r="W11" i="4"/>
  <c r="W12" i="4"/>
  <c r="W13" i="4"/>
  <c r="W14" i="4"/>
  <c r="W15" i="4"/>
  <c r="W16" i="4"/>
  <c r="W17" i="4"/>
  <c r="W18" i="4"/>
  <c r="W19" i="4"/>
  <c r="W20" i="4"/>
  <c r="W21" i="4"/>
  <c r="W22" i="4"/>
  <c r="W23" i="4"/>
  <c r="W24" i="4"/>
  <c r="W25" i="4"/>
  <c r="W26" i="4"/>
  <c r="W27" i="4"/>
  <c r="W28" i="4"/>
  <c r="W29" i="4"/>
  <c r="W30" i="4"/>
  <c r="W31" i="4"/>
  <c r="W32" i="4"/>
  <c r="W33" i="4"/>
  <c r="W34" i="4"/>
  <c r="W35" i="4"/>
  <c r="W36" i="4"/>
  <c r="W37" i="4"/>
  <c r="W38" i="4"/>
  <c r="W39" i="4"/>
  <c r="W40" i="4"/>
  <c r="W41" i="4"/>
  <c r="W42" i="4"/>
  <c r="W43" i="4"/>
  <c r="W44" i="4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72" i="4"/>
  <c r="W73" i="4"/>
  <c r="W74" i="4"/>
  <c r="W75" i="4"/>
  <c r="W76" i="4"/>
  <c r="W77" i="4"/>
  <c r="W78" i="4"/>
  <c r="W79" i="4"/>
  <c r="W80" i="4"/>
  <c r="W81" i="4"/>
  <c r="W82" i="4"/>
  <c r="W83" i="4"/>
  <c r="W84" i="4"/>
  <c r="W85" i="4"/>
  <c r="W86" i="4"/>
  <c r="W87" i="4"/>
  <c r="W88" i="4"/>
  <c r="W89" i="4"/>
  <c r="W90" i="4"/>
  <c r="W91" i="4"/>
  <c r="W92" i="4"/>
  <c r="W93" i="4"/>
  <c r="W94" i="4"/>
  <c r="W95" i="4"/>
  <c r="W96" i="4"/>
  <c r="W97" i="4"/>
  <c r="W98" i="4"/>
  <c r="W99" i="4"/>
  <c r="W100" i="4"/>
  <c r="W101" i="4"/>
  <c r="W102" i="4"/>
  <c r="W103" i="4"/>
  <c r="W104" i="4"/>
  <c r="W105" i="4"/>
  <c r="W106" i="4"/>
  <c r="W107" i="4"/>
  <c r="W108" i="4"/>
  <c r="W109" i="4"/>
  <c r="W110" i="4"/>
  <c r="W111" i="4"/>
  <c r="W112" i="4"/>
  <c r="W113" i="4"/>
  <c r="W114" i="4"/>
  <c r="W115" i="4"/>
  <c r="W116" i="4"/>
  <c r="W117" i="4"/>
  <c r="W118" i="4"/>
  <c r="W119" i="4"/>
  <c r="W120" i="4"/>
  <c r="W121" i="4"/>
  <c r="W122" i="4"/>
  <c r="W123" i="4"/>
  <c r="W124" i="4"/>
  <c r="W125" i="4"/>
  <c r="W126" i="4"/>
  <c r="W127" i="4"/>
  <c r="W128" i="4"/>
  <c r="W129" i="4"/>
  <c r="W130" i="4"/>
  <c r="W131" i="4"/>
  <c r="W132" i="4"/>
  <c r="W133" i="4"/>
  <c r="W134" i="4"/>
  <c r="W135" i="4"/>
  <c r="W136" i="4"/>
  <c r="W137" i="4"/>
  <c r="W138" i="4"/>
  <c r="W139" i="4"/>
  <c r="W140" i="4"/>
  <c r="W141" i="4"/>
  <c r="W142" i="4"/>
  <c r="W143" i="4"/>
  <c r="W144" i="4"/>
  <c r="W145" i="4"/>
  <c r="W146" i="4"/>
  <c r="W147" i="4"/>
  <c r="W148" i="4"/>
  <c r="W149" i="4"/>
  <c r="W150" i="4"/>
  <c r="W151" i="4"/>
  <c r="W152" i="4"/>
  <c r="W153" i="4"/>
  <c r="W154" i="4"/>
  <c r="W155" i="4"/>
  <c r="W156" i="4"/>
  <c r="W157" i="4"/>
  <c r="W158" i="4"/>
  <c r="W159" i="4"/>
  <c r="W160" i="4"/>
  <c r="W161" i="4"/>
  <c r="W162" i="4"/>
  <c r="W163" i="4"/>
  <c r="W164" i="4"/>
  <c r="W165" i="4"/>
  <c r="W166" i="4"/>
  <c r="W167" i="4"/>
  <c r="W168" i="4"/>
  <c r="W169" i="4"/>
  <c r="W170" i="4"/>
  <c r="W171" i="4"/>
  <c r="W172" i="4"/>
  <c r="W173" i="4"/>
  <c r="W174" i="4"/>
  <c r="W175" i="4"/>
  <c r="W176" i="4"/>
  <c r="W177" i="4"/>
  <c r="W178" i="4"/>
  <c r="W179" i="4"/>
  <c r="W180" i="4"/>
  <c r="W181" i="4"/>
  <c r="W182" i="4"/>
  <c r="W183" i="4"/>
  <c r="W184" i="4"/>
  <c r="W185" i="4"/>
  <c r="W186" i="4"/>
  <c r="W187" i="4"/>
  <c r="W188" i="4"/>
  <c r="W189" i="4"/>
  <c r="W190" i="4"/>
  <c r="W191" i="4"/>
  <c r="W192" i="4"/>
  <c r="W193" i="4"/>
  <c r="W194" i="4"/>
  <c r="W195" i="4"/>
  <c r="W196" i="4"/>
  <c r="W197" i="4"/>
  <c r="W198" i="4"/>
  <c r="W199" i="4"/>
  <c r="W200" i="4"/>
  <c r="W201" i="4"/>
  <c r="W202" i="4"/>
  <c r="W203" i="4"/>
  <c r="W204" i="4"/>
  <c r="W205" i="4"/>
  <c r="W206" i="4"/>
  <c r="W207" i="4"/>
  <c r="W208" i="4"/>
  <c r="W209" i="4"/>
  <c r="W210" i="4"/>
  <c r="W211" i="4"/>
  <c r="W212" i="4"/>
  <c r="W213" i="4"/>
  <c r="W214" i="4"/>
  <c r="W215" i="4"/>
  <c r="W216" i="4"/>
  <c r="W217" i="4"/>
  <c r="W218" i="4"/>
  <c r="W219" i="4"/>
  <c r="W220" i="4"/>
  <c r="W221" i="4"/>
  <c r="W222" i="4"/>
  <c r="W223" i="4"/>
  <c r="W224" i="4"/>
  <c r="W225" i="4"/>
  <c r="W226" i="4"/>
  <c r="W227" i="4"/>
  <c r="W228" i="4"/>
  <c r="W229" i="4"/>
  <c r="W230" i="4"/>
  <c r="W231" i="4"/>
  <c r="W232" i="4"/>
  <c r="W233" i="4"/>
  <c r="W234" i="4"/>
  <c r="W235" i="4"/>
  <c r="W236" i="4"/>
  <c r="W237" i="4"/>
  <c r="W238" i="4"/>
  <c r="W239" i="4"/>
  <c r="W240" i="4"/>
  <c r="W241" i="4"/>
  <c r="W242" i="4"/>
  <c r="W243" i="4"/>
  <c r="W244" i="4"/>
  <c r="W245" i="4"/>
  <c r="W246" i="4"/>
  <c r="W247" i="4"/>
  <c r="W248" i="4"/>
  <c r="W249" i="4"/>
  <c r="W250" i="4"/>
  <c r="W251" i="4"/>
  <c r="W252" i="4"/>
  <c r="W253" i="4"/>
  <c r="W254" i="4"/>
  <c r="W255" i="4"/>
  <c r="W256" i="4"/>
  <c r="W257" i="4"/>
  <c r="W258" i="4"/>
  <c r="W259" i="4"/>
  <c r="W260" i="4"/>
  <c r="W261" i="4"/>
  <c r="W262" i="4"/>
  <c r="W263" i="4"/>
  <c r="W264" i="4"/>
  <c r="W265" i="4"/>
  <c r="W266" i="4"/>
  <c r="W267" i="4"/>
  <c r="W268" i="4"/>
  <c r="W269" i="4"/>
  <c r="W270" i="4"/>
  <c r="W271" i="4"/>
  <c r="W272" i="4"/>
  <c r="W273" i="4"/>
  <c r="W274" i="4"/>
  <c r="W275" i="4"/>
  <c r="W276" i="4"/>
  <c r="W277" i="4"/>
  <c r="W278" i="4"/>
  <c r="W279" i="4"/>
  <c r="W280" i="4"/>
  <c r="W281" i="4"/>
  <c r="W282" i="4"/>
  <c r="W283" i="4"/>
  <c r="W284" i="4"/>
  <c r="W285" i="4"/>
  <c r="W286" i="4"/>
  <c r="W287" i="4"/>
  <c r="W288" i="4"/>
  <c r="W289" i="4"/>
  <c r="W290" i="4"/>
  <c r="W291" i="4"/>
  <c r="W292" i="4"/>
  <c r="W293" i="4"/>
  <c r="W294" i="4"/>
  <c r="W295" i="4"/>
  <c r="W296" i="4"/>
  <c r="W297" i="4"/>
  <c r="W298" i="4"/>
  <c r="W299" i="4"/>
  <c r="W300" i="4"/>
  <c r="W301" i="4"/>
  <c r="W302" i="4"/>
  <c r="W303" i="4"/>
  <c r="W304" i="4"/>
  <c r="W305" i="4"/>
  <c r="W306" i="4"/>
  <c r="W307" i="4"/>
  <c r="W308" i="4"/>
  <c r="W309" i="4"/>
  <c r="W310" i="4"/>
  <c r="W311" i="4"/>
  <c r="W312" i="4"/>
  <c r="W313" i="4"/>
  <c r="W314" i="4"/>
  <c r="W315" i="4"/>
  <c r="W316" i="4"/>
  <c r="W317" i="4"/>
  <c r="W318" i="4"/>
  <c r="W319" i="4"/>
  <c r="W320" i="4"/>
  <c r="W321" i="4"/>
  <c r="W322" i="4"/>
  <c r="W323" i="4"/>
  <c r="W324" i="4"/>
  <c r="W325" i="4"/>
  <c r="W326" i="4"/>
  <c r="W327" i="4"/>
  <c r="W328" i="4"/>
  <c r="W329" i="4"/>
  <c r="W330" i="4"/>
  <c r="W331" i="4"/>
  <c r="W332" i="4"/>
  <c r="W333" i="4"/>
  <c r="W334" i="4"/>
  <c r="W335" i="4"/>
  <c r="W336" i="4"/>
  <c r="W337" i="4"/>
  <c r="W338" i="4"/>
  <c r="W339" i="4"/>
  <c r="W340" i="4"/>
  <c r="W341" i="4"/>
  <c r="W342" i="4"/>
  <c r="W343" i="4"/>
  <c r="W344" i="4"/>
  <c r="W345" i="4"/>
  <c r="W346" i="4"/>
  <c r="W347" i="4"/>
  <c r="W348" i="4"/>
  <c r="W349" i="4"/>
  <c r="W350" i="4"/>
  <c r="W351" i="4"/>
  <c r="W352" i="4"/>
  <c r="W353" i="4"/>
  <c r="W354" i="4"/>
  <c r="W355" i="4"/>
  <c r="W356" i="4"/>
  <c r="W357" i="4"/>
  <c r="W358" i="4"/>
  <c r="W359" i="4"/>
  <c r="W360" i="4"/>
  <c r="W361" i="4"/>
  <c r="W362" i="4"/>
  <c r="W363" i="4"/>
  <c r="W364" i="4"/>
  <c r="W365" i="4"/>
  <c r="W366" i="4"/>
  <c r="W367" i="4"/>
  <c r="W368" i="4"/>
  <c r="W369" i="4"/>
  <c r="W370" i="4"/>
  <c r="W371" i="4"/>
  <c r="W372" i="4"/>
  <c r="W373" i="4"/>
  <c r="W374" i="4"/>
  <c r="W375" i="4"/>
  <c r="W376" i="4"/>
  <c r="W377" i="4"/>
  <c r="W378" i="4"/>
  <c r="W379" i="4"/>
  <c r="W380" i="4"/>
  <c r="W381" i="4"/>
  <c r="W382" i="4"/>
  <c r="W383" i="4"/>
  <c r="W384" i="4"/>
  <c r="W385" i="4"/>
  <c r="W386" i="4"/>
  <c r="W387" i="4"/>
  <c r="W388" i="4"/>
  <c r="W389" i="4"/>
  <c r="W390" i="4"/>
  <c r="W391" i="4"/>
  <c r="W392" i="4"/>
  <c r="W393" i="4"/>
  <c r="W394" i="4"/>
  <c r="W395" i="4"/>
  <c r="W396" i="4"/>
  <c r="W397" i="4"/>
  <c r="W398" i="4"/>
  <c r="W399" i="4"/>
  <c r="W400" i="4"/>
  <c r="W401" i="4"/>
  <c r="W402" i="4"/>
  <c r="W403" i="4"/>
  <c r="W404" i="4"/>
  <c r="W405" i="4"/>
  <c r="W406" i="4"/>
  <c r="W407" i="4"/>
  <c r="W408" i="4"/>
  <c r="W409" i="4"/>
  <c r="W410" i="4"/>
  <c r="W411" i="4"/>
  <c r="W412" i="4"/>
  <c r="W413" i="4"/>
  <c r="W414" i="4"/>
  <c r="W415" i="4"/>
  <c r="W416" i="4"/>
  <c r="W417" i="4"/>
  <c r="W418" i="4"/>
  <c r="W419" i="4"/>
  <c r="W420" i="4"/>
  <c r="W421" i="4"/>
  <c r="W422" i="4"/>
  <c r="W423" i="4"/>
  <c r="W424" i="4"/>
  <c r="W425" i="4"/>
  <c r="W426" i="4"/>
  <c r="W427" i="4"/>
  <c r="W428" i="4"/>
  <c r="W429" i="4"/>
  <c r="W430" i="4"/>
  <c r="W431" i="4"/>
  <c r="W432" i="4"/>
  <c r="W433" i="4"/>
  <c r="W434" i="4"/>
  <c r="W435" i="4"/>
  <c r="W436" i="4"/>
  <c r="W437" i="4"/>
  <c r="W438" i="4"/>
  <c r="W439" i="4"/>
  <c r="W440" i="4"/>
  <c r="W441" i="4"/>
  <c r="W442" i="4"/>
  <c r="W443" i="4"/>
  <c r="W444" i="4"/>
  <c r="W445" i="4"/>
  <c r="W446" i="4"/>
  <c r="W447" i="4"/>
  <c r="W448" i="4"/>
  <c r="W449" i="4"/>
  <c r="W450" i="4"/>
  <c r="W451" i="4"/>
  <c r="W452" i="4"/>
  <c r="W453" i="4"/>
  <c r="W454" i="4"/>
  <c r="W455" i="4"/>
  <c r="W456" i="4"/>
  <c r="W457" i="4"/>
  <c r="W458" i="4"/>
  <c r="W459" i="4"/>
  <c r="W460" i="4"/>
  <c r="W461" i="4"/>
  <c r="W462" i="4"/>
  <c r="W463" i="4"/>
  <c r="W464" i="4"/>
  <c r="W465" i="4"/>
  <c r="W466" i="4"/>
  <c r="W467" i="4"/>
  <c r="W468" i="4"/>
  <c r="W469" i="4"/>
  <c r="W470" i="4"/>
  <c r="W471" i="4"/>
  <c r="W472" i="4"/>
  <c r="W473" i="4"/>
  <c r="W474" i="4"/>
  <c r="W475" i="4"/>
  <c r="W476" i="4"/>
  <c r="W477" i="4"/>
  <c r="W478" i="4"/>
  <c r="W479" i="4"/>
  <c r="W480" i="4"/>
  <c r="W481" i="4"/>
  <c r="W482" i="4"/>
  <c r="W483" i="4"/>
  <c r="W484" i="4"/>
  <c r="W485" i="4"/>
  <c r="W486" i="4"/>
  <c r="W487" i="4"/>
  <c r="W488" i="4"/>
  <c r="W489" i="4"/>
  <c r="W490" i="4"/>
  <c r="W491" i="4"/>
  <c r="W492" i="4"/>
  <c r="W493" i="4"/>
  <c r="W494" i="4"/>
  <c r="W495" i="4"/>
  <c r="W496" i="4"/>
  <c r="W497" i="4"/>
  <c r="W498" i="4"/>
  <c r="W499" i="4"/>
  <c r="W500" i="4"/>
  <c r="W501" i="4"/>
  <c r="W502" i="4"/>
  <c r="W503" i="4"/>
  <c r="W504" i="4"/>
  <c r="W505" i="4"/>
  <c r="W506" i="4"/>
  <c r="W507" i="4"/>
  <c r="W508" i="4"/>
  <c r="W509" i="4"/>
  <c r="W510" i="4"/>
  <c r="W511" i="4"/>
  <c r="W512" i="4"/>
  <c r="W513" i="4"/>
  <c r="W514" i="4"/>
  <c r="W515" i="4"/>
  <c r="W516" i="4"/>
  <c r="W517" i="4"/>
  <c r="W518" i="4"/>
  <c r="W519" i="4"/>
  <c r="W520" i="4"/>
  <c r="W521" i="4"/>
  <c r="W522" i="4"/>
  <c r="W523" i="4"/>
  <c r="W524" i="4"/>
  <c r="W525" i="4"/>
  <c r="W526" i="4"/>
  <c r="W527" i="4"/>
  <c r="W528" i="4"/>
  <c r="W529" i="4"/>
  <c r="W530" i="4"/>
  <c r="W531" i="4"/>
  <c r="W532" i="4"/>
  <c r="W533" i="4"/>
  <c r="W534" i="4"/>
  <c r="W535" i="4"/>
  <c r="W536" i="4"/>
  <c r="W537" i="4"/>
  <c r="W538" i="4"/>
  <c r="W539" i="4"/>
  <c r="W540" i="4"/>
  <c r="W541" i="4"/>
  <c r="W542" i="4"/>
  <c r="W543" i="4"/>
  <c r="W544" i="4"/>
  <c r="W545" i="4"/>
  <c r="W546" i="4"/>
  <c r="W547" i="4"/>
  <c r="W548" i="4"/>
  <c r="W549" i="4"/>
  <c r="W550" i="4"/>
  <c r="W551" i="4"/>
  <c r="W552" i="4"/>
  <c r="W553" i="4"/>
  <c r="W554" i="4"/>
  <c r="W555" i="4"/>
  <c r="W556" i="4"/>
  <c r="W557" i="4"/>
  <c r="W558" i="4"/>
  <c r="W559" i="4"/>
  <c r="W560" i="4"/>
  <c r="W561" i="4"/>
  <c r="W562" i="4"/>
  <c r="W563" i="4"/>
  <c r="W564" i="4"/>
  <c r="W565" i="4"/>
  <c r="W566" i="4"/>
  <c r="W567" i="4"/>
  <c r="W568" i="4"/>
  <c r="W569" i="4"/>
  <c r="W570" i="4"/>
  <c r="W571" i="4"/>
  <c r="W572" i="4"/>
  <c r="W573" i="4"/>
  <c r="W574" i="4"/>
  <c r="W575" i="4"/>
  <c r="W576" i="4"/>
  <c r="W577" i="4"/>
  <c r="W578" i="4"/>
  <c r="W579" i="4"/>
  <c r="W580" i="4"/>
  <c r="W581" i="4"/>
  <c r="W582" i="4"/>
  <c r="W583" i="4"/>
  <c r="W584" i="4"/>
  <c r="W585" i="4"/>
  <c r="W586" i="4"/>
  <c r="W587" i="4"/>
  <c r="W588" i="4"/>
  <c r="W589" i="4"/>
  <c r="W590" i="4"/>
  <c r="W591" i="4"/>
  <c r="W592" i="4"/>
  <c r="W593" i="4"/>
  <c r="W594" i="4"/>
  <c r="W595" i="4"/>
  <c r="W596" i="4"/>
  <c r="W597" i="4"/>
  <c r="W598" i="4"/>
  <c r="W599" i="4"/>
  <c r="W600" i="4"/>
  <c r="W601" i="4"/>
  <c r="W602" i="4"/>
  <c r="W603" i="4"/>
  <c r="W604" i="4"/>
  <c r="W605" i="4"/>
  <c r="W606" i="4"/>
  <c r="W607" i="4"/>
  <c r="W608" i="4"/>
  <c r="W609" i="4"/>
  <c r="W610" i="4"/>
  <c r="W611" i="4"/>
  <c r="W612" i="4"/>
  <c r="W613" i="4"/>
  <c r="W614" i="4"/>
  <c r="W615" i="4"/>
  <c r="W616" i="4"/>
  <c r="W617" i="4"/>
  <c r="W618" i="4"/>
  <c r="W619" i="4"/>
  <c r="W620" i="4"/>
  <c r="W621" i="4"/>
  <c r="W622" i="4"/>
  <c r="W623" i="4"/>
  <c r="W624" i="4"/>
  <c r="W625" i="4"/>
  <c r="W626" i="4"/>
  <c r="W627" i="4"/>
  <c r="W628" i="4"/>
  <c r="W629" i="4"/>
  <c r="W630" i="4"/>
  <c r="W631" i="4"/>
  <c r="W632" i="4"/>
  <c r="W633" i="4"/>
  <c r="W634" i="4"/>
  <c r="W635" i="4"/>
  <c r="W636" i="4"/>
  <c r="W637" i="4"/>
  <c r="W638" i="4"/>
  <c r="W639" i="4"/>
  <c r="W640" i="4"/>
  <c r="W641" i="4"/>
  <c r="W642" i="4"/>
  <c r="W643" i="4"/>
  <c r="W644" i="4"/>
  <c r="W645" i="4"/>
  <c r="W646" i="4"/>
  <c r="W647" i="4"/>
  <c r="W648" i="4"/>
  <c r="W649" i="4"/>
  <c r="W650" i="4"/>
  <c r="W651" i="4"/>
  <c r="W652" i="4"/>
  <c r="W653" i="4"/>
  <c r="W654" i="4"/>
  <c r="W655" i="4"/>
  <c r="W656" i="4"/>
  <c r="W657" i="4"/>
  <c r="W658" i="4"/>
  <c r="W659" i="4"/>
  <c r="W660" i="4"/>
  <c r="W661" i="4"/>
  <c r="W662" i="4"/>
  <c r="W663" i="4"/>
  <c r="W664" i="4"/>
  <c r="W665" i="4"/>
  <c r="W666" i="4"/>
  <c r="W667" i="4"/>
  <c r="W668" i="4"/>
  <c r="W669" i="4"/>
  <c r="W670" i="4"/>
  <c r="W671" i="4"/>
  <c r="W672" i="4"/>
  <c r="W673" i="4"/>
  <c r="W674" i="4"/>
  <c r="W675" i="4"/>
  <c r="W676" i="4"/>
  <c r="W677" i="4"/>
  <c r="W678" i="4"/>
  <c r="W679" i="4"/>
  <c r="W680" i="4"/>
  <c r="W681" i="4"/>
  <c r="W682" i="4"/>
  <c r="W683" i="4"/>
  <c r="W684" i="4"/>
  <c r="W685" i="4"/>
  <c r="W686" i="4"/>
  <c r="W687" i="4"/>
  <c r="W688" i="4"/>
  <c r="W689" i="4"/>
  <c r="W690" i="4"/>
  <c r="W691" i="4"/>
  <c r="W692" i="4"/>
  <c r="W693" i="4"/>
  <c r="W694" i="4"/>
  <c r="W695" i="4"/>
  <c r="W696" i="4"/>
  <c r="W697" i="4"/>
  <c r="W698" i="4"/>
  <c r="W699" i="4"/>
  <c r="W700" i="4"/>
  <c r="W701" i="4"/>
  <c r="W702" i="4"/>
  <c r="W703" i="4"/>
  <c r="W704" i="4"/>
  <c r="W705" i="4"/>
  <c r="W706" i="4"/>
  <c r="W707" i="4"/>
  <c r="W708" i="4"/>
  <c r="W709" i="4"/>
  <c r="W710" i="4"/>
  <c r="W711" i="4"/>
  <c r="W712" i="4"/>
  <c r="W713" i="4"/>
  <c r="W714" i="4"/>
  <c r="W715" i="4"/>
  <c r="W716" i="4"/>
  <c r="W717" i="4"/>
  <c r="W718" i="4"/>
  <c r="W719" i="4"/>
  <c r="W720" i="4"/>
  <c r="W721" i="4"/>
  <c r="W722" i="4"/>
  <c r="W723" i="4"/>
  <c r="W724" i="4"/>
  <c r="W725" i="4"/>
  <c r="W726" i="4"/>
  <c r="W727" i="4"/>
  <c r="W728" i="4"/>
  <c r="W729" i="4"/>
  <c r="W730" i="4"/>
  <c r="W731" i="4"/>
  <c r="W732" i="4"/>
  <c r="W733" i="4"/>
  <c r="W734" i="4"/>
  <c r="W735" i="4"/>
  <c r="W736" i="4"/>
  <c r="W737" i="4"/>
  <c r="W738" i="4"/>
  <c r="W739" i="4"/>
  <c r="W740" i="4"/>
  <c r="W741" i="4"/>
  <c r="W742" i="4"/>
  <c r="W743" i="4"/>
  <c r="W744" i="4"/>
  <c r="W745" i="4"/>
  <c r="W746" i="4"/>
  <c r="W747" i="4"/>
  <c r="W748" i="4"/>
  <c r="W749" i="4"/>
  <c r="W750" i="4"/>
  <c r="W751" i="4"/>
  <c r="W752" i="4"/>
  <c r="W753" i="4"/>
  <c r="W754" i="4"/>
  <c r="W755" i="4"/>
  <c r="W756" i="4"/>
  <c r="W757" i="4"/>
  <c r="W758" i="4"/>
  <c r="W759" i="4"/>
  <c r="W760" i="4"/>
  <c r="W761" i="4"/>
  <c r="W762" i="4"/>
  <c r="W763" i="4"/>
  <c r="W764" i="4"/>
  <c r="W765" i="4"/>
  <c r="W766" i="4"/>
  <c r="W767" i="4"/>
  <c r="W768" i="4"/>
  <c r="W769" i="4"/>
  <c r="W770" i="4"/>
  <c r="W771" i="4"/>
  <c r="W772" i="4"/>
  <c r="W773" i="4"/>
  <c r="W774" i="4"/>
  <c r="W775" i="4"/>
  <c r="W776" i="4"/>
  <c r="W777" i="4"/>
  <c r="W778" i="4"/>
  <c r="W779" i="4"/>
  <c r="W780" i="4"/>
  <c r="W781" i="4"/>
  <c r="W782" i="4"/>
  <c r="W783" i="4"/>
  <c r="W784" i="4"/>
  <c r="W785" i="4"/>
  <c r="W786" i="4"/>
  <c r="W787" i="4"/>
  <c r="W788" i="4"/>
  <c r="W789" i="4"/>
  <c r="W790" i="4"/>
  <c r="W791" i="4"/>
  <c r="W792" i="4"/>
  <c r="W793" i="4"/>
  <c r="W794" i="4"/>
  <c r="W795" i="4"/>
  <c r="W796" i="4"/>
  <c r="W797" i="4"/>
  <c r="W798" i="4"/>
  <c r="W799" i="4"/>
  <c r="W800" i="4"/>
  <c r="W801" i="4"/>
  <c r="W802" i="4"/>
  <c r="W803" i="4"/>
  <c r="W804" i="4"/>
  <c r="W805" i="4"/>
  <c r="W806" i="4"/>
  <c r="W807" i="4"/>
  <c r="W808" i="4"/>
  <c r="W809" i="4"/>
  <c r="W810" i="4"/>
  <c r="W811" i="4"/>
  <c r="W812" i="4"/>
  <c r="W813" i="4"/>
  <c r="W814" i="4"/>
  <c r="W815" i="4"/>
  <c r="W816" i="4"/>
  <c r="W817" i="4"/>
  <c r="W818" i="4"/>
  <c r="W819" i="4"/>
  <c r="W820" i="4"/>
  <c r="W821" i="4"/>
  <c r="W2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03" i="4"/>
  <c r="H204" i="4"/>
  <c r="H205" i="4"/>
  <c r="H206" i="4"/>
  <c r="H207" i="4"/>
  <c r="H208" i="4"/>
  <c r="H209" i="4"/>
  <c r="H210" i="4"/>
  <c r="H211" i="4"/>
  <c r="H212" i="4"/>
  <c r="H213" i="4"/>
  <c r="H214" i="4"/>
  <c r="H215" i="4"/>
  <c r="H216" i="4"/>
  <c r="H217" i="4"/>
  <c r="H218" i="4"/>
  <c r="H219" i="4"/>
  <c r="H220" i="4"/>
  <c r="H221" i="4"/>
  <c r="H222" i="4"/>
  <c r="H223" i="4"/>
  <c r="H224" i="4"/>
  <c r="H225" i="4"/>
  <c r="H226" i="4"/>
  <c r="H227" i="4"/>
  <c r="H228" i="4"/>
  <c r="H229" i="4"/>
  <c r="H230" i="4"/>
  <c r="H231" i="4"/>
  <c r="H232" i="4"/>
  <c r="H233" i="4"/>
  <c r="H234" i="4"/>
  <c r="H235" i="4"/>
  <c r="H236" i="4"/>
  <c r="H237" i="4"/>
  <c r="H238" i="4"/>
  <c r="H239" i="4"/>
  <c r="H240" i="4"/>
  <c r="H241" i="4"/>
  <c r="H242" i="4"/>
  <c r="H243" i="4"/>
  <c r="H244" i="4"/>
  <c r="H245" i="4"/>
  <c r="H246" i="4"/>
  <c r="H247" i="4"/>
  <c r="H248" i="4"/>
  <c r="H249" i="4"/>
  <c r="H250" i="4"/>
  <c r="H251" i="4"/>
  <c r="H252" i="4"/>
  <c r="H253" i="4"/>
  <c r="H254" i="4"/>
  <c r="H255" i="4"/>
  <c r="H256" i="4"/>
  <c r="H257" i="4"/>
  <c r="H258" i="4"/>
  <c r="H259" i="4"/>
  <c r="H260" i="4"/>
  <c r="H261" i="4"/>
  <c r="H262" i="4"/>
  <c r="H263" i="4"/>
  <c r="H264" i="4"/>
  <c r="H265" i="4"/>
  <c r="H266" i="4"/>
  <c r="H267" i="4"/>
  <c r="H268" i="4"/>
  <c r="H269" i="4"/>
  <c r="H270" i="4"/>
  <c r="H271" i="4"/>
  <c r="H272" i="4"/>
  <c r="H273" i="4"/>
  <c r="H274" i="4"/>
  <c r="H275" i="4"/>
  <c r="H276" i="4"/>
  <c r="H277" i="4"/>
  <c r="H278" i="4"/>
  <c r="H279" i="4"/>
  <c r="H280" i="4"/>
  <c r="H281" i="4"/>
  <c r="H282" i="4"/>
  <c r="H283" i="4"/>
  <c r="H284" i="4"/>
  <c r="H285" i="4"/>
  <c r="H286" i="4"/>
  <c r="H287" i="4"/>
  <c r="H288" i="4"/>
  <c r="H289" i="4"/>
  <c r="H290" i="4"/>
  <c r="H291" i="4"/>
  <c r="H292" i="4"/>
  <c r="H293" i="4"/>
  <c r="H294" i="4"/>
  <c r="H295" i="4"/>
  <c r="H296" i="4"/>
  <c r="H297" i="4"/>
  <c r="H298" i="4"/>
  <c r="H299" i="4"/>
  <c r="H300" i="4"/>
  <c r="H301" i="4"/>
  <c r="H302" i="4"/>
  <c r="H303" i="4"/>
  <c r="H304" i="4"/>
  <c r="H305" i="4"/>
  <c r="H306" i="4"/>
  <c r="H307" i="4"/>
  <c r="H308" i="4"/>
  <c r="H309" i="4"/>
  <c r="H310" i="4"/>
  <c r="H311" i="4"/>
  <c r="H312" i="4"/>
  <c r="H313" i="4"/>
  <c r="H314" i="4"/>
  <c r="H315" i="4"/>
  <c r="H316" i="4"/>
  <c r="H317" i="4"/>
  <c r="H318" i="4"/>
  <c r="H319" i="4"/>
  <c r="H320" i="4"/>
  <c r="H321" i="4"/>
  <c r="H322" i="4"/>
  <c r="H323" i="4"/>
  <c r="H324" i="4"/>
  <c r="H325" i="4"/>
  <c r="H326" i="4"/>
  <c r="H327" i="4"/>
  <c r="H328" i="4"/>
  <c r="H329" i="4"/>
  <c r="H330" i="4"/>
  <c r="H331" i="4"/>
  <c r="H332" i="4"/>
  <c r="H333" i="4"/>
  <c r="H334" i="4"/>
  <c r="H335" i="4"/>
  <c r="H336" i="4"/>
  <c r="H337" i="4"/>
  <c r="H338" i="4"/>
  <c r="H339" i="4"/>
  <c r="H340" i="4"/>
  <c r="H341" i="4"/>
  <c r="H342" i="4"/>
  <c r="H343" i="4"/>
  <c r="H344" i="4"/>
  <c r="H345" i="4"/>
  <c r="H346" i="4"/>
  <c r="H347" i="4"/>
  <c r="H348" i="4"/>
  <c r="H349" i="4"/>
  <c r="H350" i="4"/>
  <c r="H351" i="4"/>
  <c r="H352" i="4"/>
  <c r="H353" i="4"/>
  <c r="H354" i="4"/>
  <c r="H355" i="4"/>
  <c r="H356" i="4"/>
  <c r="H357" i="4"/>
  <c r="H358" i="4"/>
  <c r="H359" i="4"/>
  <c r="H360" i="4"/>
  <c r="H361" i="4"/>
  <c r="H362" i="4"/>
  <c r="H363" i="4"/>
  <c r="H364" i="4"/>
  <c r="H365" i="4"/>
  <c r="H366" i="4"/>
  <c r="H367" i="4"/>
  <c r="H368" i="4"/>
  <c r="H369" i="4"/>
  <c r="H370" i="4"/>
  <c r="H371" i="4"/>
  <c r="H372" i="4"/>
  <c r="H373" i="4"/>
  <c r="H374" i="4"/>
  <c r="H375" i="4"/>
  <c r="H376" i="4"/>
  <c r="H377" i="4"/>
  <c r="H378" i="4"/>
  <c r="H379" i="4"/>
  <c r="H380" i="4"/>
  <c r="H381" i="4"/>
  <c r="H382" i="4"/>
  <c r="H383" i="4"/>
  <c r="H384" i="4"/>
  <c r="H385" i="4"/>
  <c r="H386" i="4"/>
  <c r="H387" i="4"/>
  <c r="H388" i="4"/>
  <c r="H389" i="4"/>
  <c r="H390" i="4"/>
  <c r="H391" i="4"/>
  <c r="H392" i="4"/>
  <c r="H393" i="4"/>
  <c r="H394" i="4"/>
  <c r="H395" i="4"/>
  <c r="H396" i="4"/>
  <c r="H397" i="4"/>
  <c r="H398" i="4"/>
  <c r="H399" i="4"/>
  <c r="H400" i="4"/>
  <c r="H401" i="4"/>
  <c r="H402" i="4"/>
  <c r="H403" i="4"/>
  <c r="H404" i="4"/>
  <c r="H405" i="4"/>
  <c r="H406" i="4"/>
  <c r="H407" i="4"/>
  <c r="H408" i="4"/>
  <c r="H409" i="4"/>
  <c r="H410" i="4"/>
  <c r="H411" i="4"/>
  <c r="H412" i="4"/>
  <c r="H413" i="4"/>
  <c r="H414" i="4"/>
  <c r="H415" i="4"/>
  <c r="H416" i="4"/>
  <c r="H417" i="4"/>
  <c r="H418" i="4"/>
  <c r="H419" i="4"/>
  <c r="H420" i="4"/>
  <c r="H421" i="4"/>
  <c r="H422" i="4"/>
  <c r="H423" i="4"/>
  <c r="H424" i="4"/>
  <c r="H425" i="4"/>
  <c r="H426" i="4"/>
  <c r="H427" i="4"/>
  <c r="H428" i="4"/>
  <c r="H429" i="4"/>
  <c r="H430" i="4"/>
  <c r="H431" i="4"/>
  <c r="H432" i="4"/>
  <c r="H433" i="4"/>
  <c r="H434" i="4"/>
  <c r="H435" i="4"/>
  <c r="H436" i="4"/>
  <c r="H437" i="4"/>
  <c r="H438" i="4"/>
  <c r="H439" i="4"/>
  <c r="H440" i="4"/>
  <c r="H441" i="4"/>
  <c r="H442" i="4"/>
  <c r="H443" i="4"/>
  <c r="H444" i="4"/>
  <c r="H445" i="4"/>
  <c r="H446" i="4"/>
  <c r="H447" i="4"/>
  <c r="H448" i="4"/>
  <c r="H449" i="4"/>
  <c r="H450" i="4"/>
  <c r="H451" i="4"/>
  <c r="H452" i="4"/>
  <c r="H453" i="4"/>
  <c r="H454" i="4"/>
  <c r="H455" i="4"/>
  <c r="H456" i="4"/>
  <c r="H457" i="4"/>
  <c r="H458" i="4"/>
  <c r="H459" i="4"/>
  <c r="H460" i="4"/>
  <c r="H461" i="4"/>
  <c r="H462" i="4"/>
  <c r="H463" i="4"/>
  <c r="H464" i="4"/>
  <c r="H465" i="4"/>
  <c r="H466" i="4"/>
  <c r="H467" i="4"/>
  <c r="H468" i="4"/>
  <c r="H469" i="4"/>
  <c r="H470" i="4"/>
  <c r="H471" i="4"/>
  <c r="H472" i="4"/>
  <c r="H473" i="4"/>
  <c r="H474" i="4"/>
  <c r="H475" i="4"/>
  <c r="H476" i="4"/>
  <c r="H477" i="4"/>
  <c r="H478" i="4"/>
  <c r="H479" i="4"/>
  <c r="H480" i="4"/>
  <c r="H481" i="4"/>
  <c r="H482" i="4"/>
  <c r="H483" i="4"/>
  <c r="H484" i="4"/>
  <c r="H485" i="4"/>
  <c r="H486" i="4"/>
  <c r="H487" i="4"/>
  <c r="H488" i="4"/>
  <c r="H489" i="4"/>
  <c r="H490" i="4"/>
  <c r="H491" i="4"/>
  <c r="H492" i="4"/>
  <c r="H493" i="4"/>
  <c r="H494" i="4"/>
  <c r="H495" i="4"/>
  <c r="H496" i="4"/>
  <c r="H497" i="4"/>
  <c r="H498" i="4"/>
  <c r="H499" i="4"/>
  <c r="H500" i="4"/>
  <c r="H501" i="4"/>
  <c r="H502" i="4"/>
  <c r="H503" i="4"/>
  <c r="H504" i="4"/>
  <c r="H505" i="4"/>
  <c r="H506" i="4"/>
  <c r="H507" i="4"/>
  <c r="H508" i="4"/>
  <c r="H509" i="4"/>
  <c r="H510" i="4"/>
  <c r="H511" i="4"/>
  <c r="H512" i="4"/>
  <c r="H513" i="4"/>
  <c r="H514" i="4"/>
  <c r="H515" i="4"/>
  <c r="H516" i="4"/>
  <c r="H517" i="4"/>
  <c r="H518" i="4"/>
  <c r="H519" i="4"/>
  <c r="H520" i="4"/>
  <c r="H521" i="4"/>
  <c r="H522" i="4"/>
  <c r="H523" i="4"/>
  <c r="H524" i="4"/>
  <c r="H525" i="4"/>
  <c r="H526" i="4"/>
  <c r="H527" i="4"/>
  <c r="H528" i="4"/>
  <c r="H529" i="4"/>
  <c r="H530" i="4"/>
  <c r="H531" i="4"/>
  <c r="H532" i="4"/>
  <c r="H533" i="4"/>
  <c r="H534" i="4"/>
  <c r="H535" i="4"/>
  <c r="H536" i="4"/>
  <c r="H537" i="4"/>
  <c r="H538" i="4"/>
  <c r="H539" i="4"/>
  <c r="H540" i="4"/>
  <c r="H541" i="4"/>
  <c r="H542" i="4"/>
  <c r="H543" i="4"/>
  <c r="H544" i="4"/>
  <c r="H545" i="4"/>
  <c r="H546" i="4"/>
  <c r="H547" i="4"/>
  <c r="H548" i="4"/>
  <c r="H549" i="4"/>
  <c r="H550" i="4"/>
  <c r="H551" i="4"/>
  <c r="H552" i="4"/>
  <c r="H553" i="4"/>
  <c r="H554" i="4"/>
  <c r="H555" i="4"/>
  <c r="H556" i="4"/>
  <c r="H557" i="4"/>
  <c r="H558" i="4"/>
  <c r="H559" i="4"/>
  <c r="H560" i="4"/>
  <c r="H561" i="4"/>
  <c r="H562" i="4"/>
  <c r="H563" i="4"/>
  <c r="H564" i="4"/>
  <c r="H565" i="4"/>
  <c r="H566" i="4"/>
  <c r="H567" i="4"/>
  <c r="H568" i="4"/>
  <c r="H569" i="4"/>
  <c r="H570" i="4"/>
  <c r="H571" i="4"/>
  <c r="H572" i="4"/>
  <c r="H573" i="4"/>
  <c r="H574" i="4"/>
  <c r="H575" i="4"/>
  <c r="H576" i="4"/>
  <c r="H577" i="4"/>
  <c r="H578" i="4"/>
  <c r="H579" i="4"/>
  <c r="H580" i="4"/>
  <c r="H581" i="4"/>
  <c r="H582" i="4"/>
  <c r="H583" i="4"/>
  <c r="H584" i="4"/>
  <c r="H585" i="4"/>
  <c r="H586" i="4"/>
  <c r="H587" i="4"/>
  <c r="H588" i="4"/>
  <c r="H589" i="4"/>
  <c r="H590" i="4"/>
  <c r="H591" i="4"/>
  <c r="H592" i="4"/>
  <c r="H593" i="4"/>
  <c r="H594" i="4"/>
  <c r="H595" i="4"/>
  <c r="H596" i="4"/>
  <c r="H597" i="4"/>
  <c r="H598" i="4"/>
  <c r="H599" i="4"/>
  <c r="H600" i="4"/>
  <c r="H601" i="4"/>
  <c r="H602" i="4"/>
  <c r="H603" i="4"/>
  <c r="H604" i="4"/>
  <c r="H605" i="4"/>
  <c r="H606" i="4"/>
  <c r="H607" i="4"/>
  <c r="H608" i="4"/>
  <c r="H609" i="4"/>
  <c r="H610" i="4"/>
  <c r="H611" i="4"/>
  <c r="H612" i="4"/>
  <c r="H613" i="4"/>
  <c r="H614" i="4"/>
  <c r="H615" i="4"/>
  <c r="H616" i="4"/>
  <c r="H617" i="4"/>
  <c r="H618" i="4"/>
  <c r="H619" i="4"/>
  <c r="H620" i="4"/>
  <c r="H621" i="4"/>
  <c r="H622" i="4"/>
  <c r="H623" i="4"/>
  <c r="H624" i="4"/>
  <c r="H625" i="4"/>
  <c r="H626" i="4"/>
  <c r="H627" i="4"/>
  <c r="H628" i="4"/>
  <c r="H629" i="4"/>
  <c r="H630" i="4"/>
  <c r="H631" i="4"/>
  <c r="H632" i="4"/>
  <c r="H633" i="4"/>
  <c r="H634" i="4"/>
  <c r="H635" i="4"/>
  <c r="H636" i="4"/>
  <c r="H637" i="4"/>
  <c r="H638" i="4"/>
  <c r="H639" i="4"/>
  <c r="H640" i="4"/>
  <c r="H641" i="4"/>
  <c r="H642" i="4"/>
  <c r="H643" i="4"/>
  <c r="H644" i="4"/>
  <c r="H645" i="4"/>
  <c r="H646" i="4"/>
  <c r="H647" i="4"/>
  <c r="H648" i="4"/>
  <c r="H649" i="4"/>
  <c r="H650" i="4"/>
  <c r="H651" i="4"/>
  <c r="H652" i="4"/>
  <c r="H653" i="4"/>
  <c r="H654" i="4"/>
  <c r="H655" i="4"/>
  <c r="H656" i="4"/>
  <c r="H657" i="4"/>
  <c r="H658" i="4"/>
  <c r="H659" i="4"/>
  <c r="H660" i="4"/>
  <c r="H661" i="4"/>
  <c r="H662" i="4"/>
  <c r="H663" i="4"/>
  <c r="H664" i="4"/>
  <c r="H665" i="4"/>
  <c r="H666" i="4"/>
  <c r="H667" i="4"/>
  <c r="H668" i="4"/>
  <c r="H669" i="4"/>
  <c r="H670" i="4"/>
  <c r="H671" i="4"/>
  <c r="H672" i="4"/>
  <c r="H673" i="4"/>
  <c r="H674" i="4"/>
  <c r="H675" i="4"/>
  <c r="H676" i="4"/>
  <c r="H677" i="4"/>
  <c r="H678" i="4"/>
  <c r="H679" i="4"/>
  <c r="H680" i="4"/>
  <c r="H681" i="4"/>
  <c r="H682" i="4"/>
  <c r="H683" i="4"/>
  <c r="H684" i="4"/>
  <c r="H685" i="4"/>
  <c r="H686" i="4"/>
  <c r="H687" i="4"/>
  <c r="H688" i="4"/>
  <c r="H689" i="4"/>
  <c r="H690" i="4"/>
  <c r="H691" i="4"/>
  <c r="H692" i="4"/>
  <c r="H693" i="4"/>
  <c r="H694" i="4"/>
  <c r="H695" i="4"/>
  <c r="H696" i="4"/>
  <c r="H697" i="4"/>
  <c r="H698" i="4"/>
  <c r="H699" i="4"/>
  <c r="H700" i="4"/>
  <c r="H701" i="4"/>
  <c r="H702" i="4"/>
  <c r="H703" i="4"/>
  <c r="H704" i="4"/>
  <c r="H705" i="4"/>
  <c r="H706" i="4"/>
  <c r="H707" i="4"/>
  <c r="H708" i="4"/>
  <c r="H709" i="4"/>
  <c r="H710" i="4"/>
  <c r="H711" i="4"/>
  <c r="H712" i="4"/>
  <c r="H713" i="4"/>
  <c r="H714" i="4"/>
  <c r="H715" i="4"/>
  <c r="H716" i="4"/>
  <c r="H717" i="4"/>
  <c r="H718" i="4"/>
  <c r="H719" i="4"/>
  <c r="H720" i="4"/>
  <c r="H721" i="4"/>
  <c r="H722" i="4"/>
  <c r="H723" i="4"/>
  <c r="H724" i="4"/>
  <c r="H725" i="4"/>
  <c r="H726" i="4"/>
  <c r="H727" i="4"/>
  <c r="H728" i="4"/>
  <c r="H729" i="4"/>
  <c r="H730" i="4"/>
  <c r="H731" i="4"/>
  <c r="H732" i="4"/>
  <c r="H733" i="4"/>
  <c r="H734" i="4"/>
  <c r="H735" i="4"/>
  <c r="H736" i="4"/>
  <c r="H737" i="4"/>
  <c r="H738" i="4"/>
  <c r="H739" i="4"/>
  <c r="H740" i="4"/>
  <c r="H741" i="4"/>
  <c r="H742" i="4"/>
  <c r="H743" i="4"/>
  <c r="H744" i="4"/>
  <c r="H745" i="4"/>
  <c r="H746" i="4"/>
  <c r="H747" i="4"/>
  <c r="H748" i="4"/>
  <c r="H749" i="4"/>
  <c r="H750" i="4"/>
  <c r="H751" i="4"/>
  <c r="H752" i="4"/>
  <c r="H753" i="4"/>
  <c r="H754" i="4"/>
  <c r="H755" i="4"/>
  <c r="H756" i="4"/>
  <c r="H757" i="4"/>
  <c r="H758" i="4"/>
  <c r="H759" i="4"/>
  <c r="H760" i="4"/>
  <c r="H761" i="4"/>
  <c r="H762" i="4"/>
  <c r="H763" i="4"/>
  <c r="H764" i="4"/>
  <c r="H765" i="4"/>
  <c r="H766" i="4"/>
  <c r="H767" i="4"/>
  <c r="H768" i="4"/>
  <c r="H769" i="4"/>
  <c r="H770" i="4"/>
  <c r="H771" i="4"/>
  <c r="H772" i="4"/>
  <c r="H773" i="4"/>
  <c r="H774" i="4"/>
  <c r="H775" i="4"/>
  <c r="H776" i="4"/>
  <c r="H777" i="4"/>
  <c r="H778" i="4"/>
  <c r="H779" i="4"/>
  <c r="H780" i="4"/>
  <c r="H781" i="4"/>
  <c r="H782" i="4"/>
  <c r="H783" i="4"/>
  <c r="H784" i="4"/>
  <c r="H785" i="4"/>
  <c r="H786" i="4"/>
  <c r="H787" i="4"/>
  <c r="H788" i="4"/>
  <c r="H789" i="4"/>
  <c r="H790" i="4"/>
  <c r="H791" i="4"/>
  <c r="H792" i="4"/>
  <c r="H793" i="4"/>
  <c r="H794" i="4"/>
  <c r="H795" i="4"/>
  <c r="H796" i="4"/>
  <c r="H797" i="4"/>
  <c r="H798" i="4"/>
  <c r="H799" i="4"/>
  <c r="H800" i="4"/>
  <c r="H801" i="4"/>
  <c r="H802" i="4"/>
  <c r="H803" i="4"/>
  <c r="H804" i="4"/>
  <c r="H805" i="4"/>
  <c r="H806" i="4"/>
  <c r="H807" i="4"/>
  <c r="H808" i="4"/>
  <c r="H809" i="4"/>
  <c r="H810" i="4"/>
  <c r="H811" i="4"/>
  <c r="H812" i="4"/>
  <c r="H813" i="4"/>
  <c r="H814" i="4"/>
  <c r="H815" i="4"/>
  <c r="H816" i="4"/>
  <c r="H817" i="4"/>
  <c r="H818" i="4"/>
  <c r="H819" i="4"/>
  <c r="H820" i="4"/>
  <c r="H821" i="4"/>
  <c r="U821" i="4"/>
  <c r="U820" i="4"/>
  <c r="U819" i="4"/>
  <c r="U818" i="4"/>
  <c r="U817" i="4"/>
  <c r="U816" i="4"/>
  <c r="U815" i="4"/>
  <c r="U814" i="4"/>
  <c r="U813" i="4"/>
  <c r="U812" i="4"/>
  <c r="U811" i="4"/>
  <c r="U810" i="4"/>
  <c r="U809" i="4"/>
  <c r="U808" i="4"/>
  <c r="U807" i="4"/>
  <c r="U806" i="4"/>
  <c r="U805" i="4"/>
  <c r="U804" i="4"/>
  <c r="U803" i="4"/>
  <c r="U802" i="4"/>
  <c r="U801" i="4"/>
  <c r="U800" i="4"/>
  <c r="U799" i="4"/>
  <c r="U798" i="4"/>
  <c r="U797" i="4"/>
  <c r="U796" i="4"/>
  <c r="U795" i="4"/>
  <c r="U794" i="4"/>
  <c r="U793" i="4"/>
  <c r="U792" i="4"/>
  <c r="U791" i="4"/>
  <c r="U790" i="4"/>
  <c r="U789" i="4"/>
  <c r="U788" i="4"/>
  <c r="U787" i="4"/>
  <c r="U786" i="4"/>
  <c r="U785" i="4"/>
  <c r="U784" i="4"/>
  <c r="U783" i="4"/>
  <c r="U782" i="4"/>
  <c r="U781" i="4"/>
  <c r="U780" i="4"/>
  <c r="U779" i="4"/>
  <c r="U778" i="4"/>
  <c r="U777" i="4"/>
  <c r="U776" i="4"/>
  <c r="U775" i="4"/>
  <c r="U774" i="4"/>
  <c r="U773" i="4"/>
  <c r="U772" i="4"/>
  <c r="U771" i="4"/>
  <c r="U770" i="4"/>
  <c r="U769" i="4"/>
  <c r="U768" i="4"/>
  <c r="U767" i="4"/>
  <c r="U766" i="4"/>
  <c r="U765" i="4"/>
  <c r="U764" i="4"/>
  <c r="U763" i="4"/>
  <c r="U762" i="4"/>
  <c r="U761" i="4"/>
  <c r="U760" i="4"/>
  <c r="U759" i="4"/>
  <c r="U758" i="4"/>
  <c r="U757" i="4"/>
  <c r="U756" i="4"/>
  <c r="U755" i="4"/>
  <c r="U754" i="4"/>
  <c r="U753" i="4"/>
  <c r="U752" i="4"/>
  <c r="U751" i="4"/>
  <c r="U750" i="4"/>
  <c r="U749" i="4"/>
  <c r="U748" i="4"/>
  <c r="U747" i="4"/>
  <c r="U746" i="4"/>
  <c r="U745" i="4"/>
  <c r="U744" i="4"/>
  <c r="U743" i="4"/>
  <c r="U742" i="4"/>
  <c r="U741" i="4"/>
  <c r="U740" i="4"/>
  <c r="U739" i="4"/>
  <c r="U738" i="4"/>
  <c r="U737" i="4"/>
  <c r="U736" i="4"/>
  <c r="U735" i="4"/>
  <c r="U734" i="4"/>
  <c r="U733" i="4"/>
  <c r="U732" i="4"/>
  <c r="U731" i="4"/>
  <c r="U730" i="4"/>
  <c r="U729" i="4"/>
  <c r="U728" i="4"/>
  <c r="U727" i="4"/>
  <c r="U726" i="4"/>
  <c r="U725" i="4"/>
  <c r="U724" i="4"/>
  <c r="U723" i="4"/>
  <c r="U722" i="4"/>
  <c r="U721" i="4"/>
  <c r="U720" i="4"/>
  <c r="U719" i="4"/>
  <c r="U718" i="4"/>
  <c r="U717" i="4"/>
  <c r="U716" i="4"/>
  <c r="U715" i="4"/>
  <c r="U714" i="4"/>
  <c r="U713" i="4"/>
  <c r="U712" i="4"/>
  <c r="U711" i="4"/>
  <c r="U710" i="4"/>
  <c r="U709" i="4"/>
  <c r="U708" i="4"/>
  <c r="U707" i="4"/>
  <c r="U706" i="4"/>
  <c r="U705" i="4"/>
  <c r="U704" i="4"/>
  <c r="U703" i="4"/>
  <c r="U702" i="4"/>
  <c r="U701" i="4"/>
  <c r="U700" i="4"/>
  <c r="U699" i="4"/>
  <c r="U698" i="4"/>
  <c r="U697" i="4"/>
  <c r="U696" i="4"/>
  <c r="U695" i="4"/>
  <c r="U694" i="4"/>
  <c r="U693" i="4"/>
  <c r="U692" i="4"/>
  <c r="U691" i="4"/>
  <c r="U690" i="4"/>
  <c r="U689" i="4"/>
  <c r="U688" i="4"/>
  <c r="U687" i="4"/>
  <c r="U686" i="4"/>
  <c r="U685" i="4"/>
  <c r="U684" i="4"/>
  <c r="U683" i="4"/>
  <c r="U682" i="4"/>
  <c r="U681" i="4"/>
  <c r="U680" i="4"/>
  <c r="U679" i="4"/>
  <c r="U678" i="4"/>
  <c r="U677" i="4"/>
  <c r="U676" i="4"/>
  <c r="U675" i="4"/>
  <c r="U674" i="4"/>
  <c r="U673" i="4"/>
  <c r="U672" i="4"/>
  <c r="U671" i="4"/>
  <c r="U670" i="4"/>
  <c r="U669" i="4"/>
  <c r="U668" i="4"/>
  <c r="U667" i="4"/>
  <c r="U666" i="4"/>
  <c r="U665" i="4"/>
  <c r="U664" i="4"/>
  <c r="U663" i="4"/>
  <c r="U662" i="4"/>
  <c r="U661" i="4"/>
  <c r="U660" i="4"/>
  <c r="U659" i="4"/>
  <c r="U658" i="4"/>
  <c r="U657" i="4"/>
  <c r="U656" i="4"/>
  <c r="U655" i="4"/>
  <c r="U654" i="4"/>
  <c r="U653" i="4"/>
  <c r="U652" i="4"/>
  <c r="U651" i="4"/>
  <c r="U650" i="4"/>
  <c r="U649" i="4"/>
  <c r="U648" i="4"/>
  <c r="U647" i="4"/>
  <c r="U646" i="4"/>
  <c r="U645" i="4"/>
  <c r="U644" i="4"/>
  <c r="U643" i="4"/>
  <c r="U642" i="4"/>
  <c r="U641" i="4"/>
  <c r="U640" i="4"/>
  <c r="U639" i="4"/>
  <c r="U638" i="4"/>
  <c r="U637" i="4"/>
  <c r="U636" i="4"/>
  <c r="U635" i="4"/>
  <c r="U634" i="4"/>
  <c r="U633" i="4"/>
  <c r="U632" i="4"/>
  <c r="U631" i="4"/>
  <c r="U630" i="4"/>
  <c r="U629" i="4"/>
  <c r="U628" i="4"/>
  <c r="U627" i="4"/>
  <c r="U626" i="4"/>
  <c r="U625" i="4"/>
  <c r="U624" i="4"/>
  <c r="U623" i="4"/>
  <c r="U622" i="4"/>
  <c r="U621" i="4"/>
  <c r="U620" i="4"/>
  <c r="U619" i="4"/>
  <c r="U618" i="4"/>
  <c r="U617" i="4"/>
  <c r="U616" i="4"/>
  <c r="U615" i="4"/>
  <c r="U614" i="4"/>
  <c r="U613" i="4"/>
  <c r="U612" i="4"/>
  <c r="U611" i="4"/>
  <c r="U610" i="4"/>
  <c r="U609" i="4"/>
  <c r="U608" i="4"/>
  <c r="U607" i="4"/>
  <c r="U606" i="4"/>
  <c r="U605" i="4"/>
  <c r="U604" i="4"/>
  <c r="U603" i="4"/>
  <c r="U602" i="4"/>
  <c r="U601" i="4"/>
  <c r="U600" i="4"/>
  <c r="U599" i="4"/>
  <c r="U598" i="4"/>
  <c r="U597" i="4"/>
  <c r="U596" i="4"/>
  <c r="U595" i="4"/>
  <c r="U594" i="4"/>
  <c r="U593" i="4"/>
  <c r="U592" i="4"/>
  <c r="U591" i="4"/>
  <c r="U590" i="4"/>
  <c r="U589" i="4"/>
  <c r="U588" i="4"/>
  <c r="U587" i="4"/>
  <c r="U586" i="4"/>
  <c r="U585" i="4"/>
  <c r="U584" i="4"/>
  <c r="U583" i="4"/>
  <c r="U582" i="4"/>
  <c r="U581" i="4"/>
  <c r="U580" i="4"/>
  <c r="U579" i="4"/>
  <c r="U578" i="4"/>
  <c r="U577" i="4"/>
  <c r="U576" i="4"/>
  <c r="U575" i="4"/>
  <c r="U574" i="4"/>
  <c r="U573" i="4"/>
  <c r="U572" i="4"/>
  <c r="U571" i="4"/>
  <c r="U570" i="4"/>
  <c r="U569" i="4"/>
  <c r="U568" i="4"/>
  <c r="U567" i="4"/>
  <c r="U566" i="4"/>
  <c r="U565" i="4"/>
  <c r="U564" i="4"/>
  <c r="U563" i="4"/>
  <c r="U562" i="4"/>
  <c r="U561" i="4"/>
  <c r="U560" i="4"/>
  <c r="U559" i="4"/>
  <c r="U558" i="4"/>
  <c r="U557" i="4"/>
  <c r="U556" i="4"/>
  <c r="U555" i="4"/>
  <c r="U554" i="4"/>
  <c r="U553" i="4"/>
  <c r="U552" i="4"/>
  <c r="U551" i="4"/>
  <c r="U550" i="4"/>
  <c r="U549" i="4"/>
  <c r="U548" i="4"/>
  <c r="U547" i="4"/>
  <c r="U546" i="4"/>
  <c r="U545" i="4"/>
  <c r="U544" i="4"/>
  <c r="U543" i="4"/>
  <c r="U542" i="4"/>
  <c r="U541" i="4"/>
  <c r="U540" i="4"/>
  <c r="U539" i="4"/>
  <c r="U538" i="4"/>
  <c r="U537" i="4"/>
  <c r="U536" i="4"/>
  <c r="U535" i="4"/>
  <c r="U534" i="4"/>
  <c r="U533" i="4"/>
  <c r="U532" i="4"/>
  <c r="U531" i="4"/>
  <c r="U530" i="4"/>
  <c r="U529" i="4"/>
  <c r="U528" i="4"/>
  <c r="U527" i="4"/>
  <c r="U526" i="4"/>
  <c r="U525" i="4"/>
  <c r="U524" i="4"/>
  <c r="U523" i="4"/>
  <c r="U522" i="4"/>
  <c r="U521" i="4"/>
  <c r="U520" i="4"/>
  <c r="U519" i="4"/>
  <c r="U518" i="4"/>
  <c r="U517" i="4"/>
  <c r="U516" i="4"/>
  <c r="U515" i="4"/>
  <c r="U514" i="4"/>
  <c r="U513" i="4"/>
  <c r="U512" i="4"/>
  <c r="U511" i="4"/>
  <c r="U510" i="4"/>
  <c r="U509" i="4"/>
  <c r="U508" i="4"/>
  <c r="U507" i="4"/>
  <c r="U506" i="4"/>
  <c r="U505" i="4"/>
  <c r="U504" i="4"/>
  <c r="U503" i="4"/>
  <c r="U502" i="4"/>
  <c r="U501" i="4"/>
  <c r="U500" i="4"/>
  <c r="U499" i="4"/>
  <c r="U498" i="4"/>
  <c r="U497" i="4"/>
  <c r="U496" i="4"/>
  <c r="U495" i="4"/>
  <c r="U494" i="4"/>
  <c r="U493" i="4"/>
  <c r="U492" i="4"/>
  <c r="U491" i="4"/>
  <c r="U490" i="4"/>
  <c r="U489" i="4"/>
  <c r="U488" i="4"/>
  <c r="U487" i="4"/>
  <c r="U486" i="4"/>
  <c r="U485" i="4"/>
  <c r="U484" i="4"/>
  <c r="U483" i="4"/>
  <c r="U482" i="4"/>
  <c r="U481" i="4"/>
  <c r="U480" i="4"/>
  <c r="U479" i="4"/>
  <c r="U478" i="4"/>
  <c r="U477" i="4"/>
  <c r="U476" i="4"/>
  <c r="U475" i="4"/>
  <c r="U474" i="4"/>
  <c r="U473" i="4"/>
  <c r="U472" i="4"/>
  <c r="U471" i="4"/>
  <c r="U470" i="4"/>
  <c r="U469" i="4"/>
  <c r="U468" i="4"/>
  <c r="U467" i="4"/>
  <c r="U466" i="4"/>
  <c r="U465" i="4"/>
  <c r="U464" i="4"/>
  <c r="U463" i="4"/>
  <c r="U462" i="4"/>
  <c r="U461" i="4"/>
  <c r="U460" i="4"/>
  <c r="U459" i="4"/>
  <c r="U458" i="4"/>
  <c r="U457" i="4"/>
  <c r="U456" i="4"/>
  <c r="U455" i="4"/>
  <c r="U454" i="4"/>
  <c r="U453" i="4"/>
  <c r="U452" i="4"/>
  <c r="U451" i="4"/>
  <c r="U450" i="4"/>
  <c r="U449" i="4"/>
  <c r="U448" i="4"/>
  <c r="U447" i="4"/>
  <c r="U446" i="4"/>
  <c r="U445" i="4"/>
  <c r="U444" i="4"/>
  <c r="U443" i="4"/>
  <c r="U442" i="4"/>
  <c r="U441" i="4"/>
  <c r="U440" i="4"/>
  <c r="U439" i="4"/>
  <c r="U438" i="4"/>
  <c r="U437" i="4"/>
  <c r="U436" i="4"/>
  <c r="U435" i="4"/>
  <c r="U434" i="4"/>
  <c r="U433" i="4"/>
  <c r="U432" i="4"/>
  <c r="U431" i="4"/>
  <c r="U430" i="4"/>
  <c r="U429" i="4"/>
  <c r="U428" i="4"/>
  <c r="U427" i="4"/>
  <c r="U426" i="4"/>
  <c r="U425" i="4"/>
  <c r="U424" i="4"/>
  <c r="U423" i="4"/>
  <c r="U422" i="4"/>
  <c r="U421" i="4"/>
  <c r="U420" i="4"/>
  <c r="U419" i="4"/>
  <c r="U418" i="4"/>
  <c r="U417" i="4"/>
  <c r="U416" i="4"/>
  <c r="U415" i="4"/>
  <c r="U414" i="4"/>
  <c r="U413" i="4"/>
  <c r="U412" i="4"/>
  <c r="U411" i="4"/>
  <c r="U410" i="4"/>
  <c r="U409" i="4"/>
  <c r="U408" i="4"/>
  <c r="U407" i="4"/>
  <c r="U406" i="4"/>
  <c r="U405" i="4"/>
  <c r="U404" i="4"/>
  <c r="U403" i="4"/>
  <c r="U402" i="4"/>
  <c r="U401" i="4"/>
  <c r="U400" i="4"/>
  <c r="U399" i="4"/>
  <c r="U398" i="4"/>
  <c r="U397" i="4"/>
  <c r="U396" i="4"/>
  <c r="U395" i="4"/>
  <c r="U394" i="4"/>
  <c r="U393" i="4"/>
  <c r="U392" i="4"/>
  <c r="U391" i="4"/>
  <c r="U390" i="4"/>
  <c r="U389" i="4"/>
  <c r="U388" i="4"/>
  <c r="U387" i="4"/>
  <c r="U386" i="4"/>
  <c r="U385" i="4"/>
  <c r="U384" i="4"/>
  <c r="U383" i="4"/>
  <c r="U382" i="4"/>
  <c r="U381" i="4"/>
  <c r="U380" i="4"/>
  <c r="U379" i="4"/>
  <c r="U378" i="4"/>
  <c r="U377" i="4"/>
  <c r="U376" i="4"/>
  <c r="U375" i="4"/>
  <c r="U374" i="4"/>
  <c r="U373" i="4"/>
  <c r="U372" i="4"/>
  <c r="U371" i="4"/>
  <c r="U370" i="4"/>
  <c r="U369" i="4"/>
  <c r="U368" i="4"/>
  <c r="U367" i="4"/>
  <c r="U366" i="4"/>
  <c r="U365" i="4"/>
  <c r="U364" i="4"/>
  <c r="U363" i="4"/>
  <c r="U362" i="4"/>
  <c r="U361" i="4"/>
  <c r="U360" i="4"/>
  <c r="U359" i="4"/>
  <c r="U358" i="4"/>
  <c r="U357" i="4"/>
  <c r="U356" i="4"/>
  <c r="U355" i="4"/>
  <c r="U354" i="4"/>
  <c r="U353" i="4"/>
  <c r="U352" i="4"/>
  <c r="U351" i="4"/>
  <c r="U350" i="4"/>
  <c r="U349" i="4"/>
  <c r="U348" i="4"/>
  <c r="U347" i="4"/>
  <c r="U346" i="4"/>
  <c r="U345" i="4"/>
  <c r="U344" i="4"/>
  <c r="U343" i="4"/>
  <c r="U342" i="4"/>
  <c r="U341" i="4"/>
  <c r="U340" i="4"/>
  <c r="U339" i="4"/>
  <c r="U338" i="4"/>
  <c r="U337" i="4"/>
  <c r="U336" i="4"/>
  <c r="U335" i="4"/>
  <c r="U334" i="4"/>
  <c r="U333" i="4"/>
  <c r="U332" i="4"/>
  <c r="U331" i="4"/>
  <c r="U330" i="4"/>
  <c r="U329" i="4"/>
  <c r="U328" i="4"/>
  <c r="U327" i="4"/>
  <c r="U326" i="4"/>
  <c r="U325" i="4"/>
  <c r="U324" i="4"/>
  <c r="U323" i="4"/>
  <c r="U322" i="4"/>
  <c r="U321" i="4"/>
  <c r="U320" i="4"/>
  <c r="U319" i="4"/>
  <c r="U318" i="4"/>
  <c r="U317" i="4"/>
  <c r="U316" i="4"/>
  <c r="U315" i="4"/>
  <c r="U314" i="4"/>
  <c r="U313" i="4"/>
  <c r="U312" i="4"/>
  <c r="U311" i="4"/>
  <c r="U310" i="4"/>
  <c r="U309" i="4"/>
  <c r="U308" i="4"/>
  <c r="U307" i="4"/>
  <c r="U306" i="4"/>
  <c r="U305" i="4"/>
  <c r="U304" i="4"/>
  <c r="U303" i="4"/>
  <c r="U302" i="4"/>
  <c r="U301" i="4"/>
  <c r="U300" i="4"/>
  <c r="U299" i="4"/>
  <c r="U298" i="4"/>
  <c r="U297" i="4"/>
  <c r="U296" i="4"/>
  <c r="U295" i="4"/>
  <c r="U294" i="4"/>
  <c r="U293" i="4"/>
  <c r="U292" i="4"/>
  <c r="U291" i="4"/>
  <c r="U290" i="4"/>
  <c r="U289" i="4"/>
  <c r="U288" i="4"/>
  <c r="U287" i="4"/>
  <c r="U286" i="4"/>
  <c r="U285" i="4"/>
  <c r="U284" i="4"/>
  <c r="U283" i="4"/>
  <c r="U282" i="4"/>
  <c r="U281" i="4"/>
  <c r="U280" i="4"/>
  <c r="U279" i="4"/>
  <c r="U278" i="4"/>
  <c r="U277" i="4"/>
  <c r="U276" i="4"/>
  <c r="U275" i="4"/>
  <c r="U274" i="4"/>
  <c r="U273" i="4"/>
  <c r="U272" i="4"/>
  <c r="U271" i="4"/>
  <c r="U270" i="4"/>
  <c r="U269" i="4"/>
  <c r="U268" i="4"/>
  <c r="U267" i="4"/>
  <c r="U266" i="4"/>
  <c r="U265" i="4"/>
  <c r="U264" i="4"/>
  <c r="U263" i="4"/>
  <c r="U262" i="4"/>
  <c r="U261" i="4"/>
  <c r="U260" i="4"/>
  <c r="U259" i="4"/>
  <c r="U258" i="4"/>
  <c r="U257" i="4"/>
  <c r="U256" i="4"/>
  <c r="U255" i="4"/>
  <c r="U254" i="4"/>
  <c r="U253" i="4"/>
  <c r="U252" i="4"/>
  <c r="U251" i="4"/>
  <c r="U250" i="4"/>
  <c r="U249" i="4"/>
  <c r="U248" i="4"/>
  <c r="U247" i="4"/>
  <c r="U246" i="4"/>
  <c r="U245" i="4"/>
  <c r="U244" i="4"/>
  <c r="U243" i="4"/>
  <c r="U242" i="4"/>
  <c r="U241" i="4"/>
  <c r="U240" i="4"/>
  <c r="U239" i="4"/>
  <c r="U238" i="4"/>
  <c r="U237" i="4"/>
  <c r="U236" i="4"/>
  <c r="U235" i="4"/>
  <c r="U234" i="4"/>
  <c r="U233" i="4"/>
  <c r="U232" i="4"/>
  <c r="U231" i="4"/>
  <c r="U230" i="4"/>
  <c r="U229" i="4"/>
  <c r="U228" i="4"/>
  <c r="U227" i="4"/>
  <c r="U226" i="4"/>
  <c r="U225" i="4"/>
  <c r="U224" i="4"/>
  <c r="U223" i="4"/>
  <c r="U222" i="4"/>
  <c r="U221" i="4"/>
  <c r="U220" i="4"/>
  <c r="U219" i="4"/>
  <c r="U218" i="4"/>
  <c r="U217" i="4"/>
  <c r="U216" i="4"/>
  <c r="U215" i="4"/>
  <c r="U214" i="4"/>
  <c r="U213" i="4"/>
  <c r="U212" i="4"/>
  <c r="U211" i="4"/>
  <c r="U210" i="4"/>
  <c r="U209" i="4"/>
  <c r="U208" i="4"/>
  <c r="U207" i="4"/>
  <c r="U206" i="4"/>
  <c r="U205" i="4"/>
  <c r="U204" i="4"/>
  <c r="U203" i="4"/>
  <c r="U202" i="4"/>
  <c r="U201" i="4"/>
  <c r="U200" i="4"/>
  <c r="U199" i="4"/>
  <c r="U198" i="4"/>
  <c r="U197" i="4"/>
  <c r="U196" i="4"/>
  <c r="U195" i="4"/>
  <c r="U194" i="4"/>
  <c r="U193" i="4"/>
  <c r="U192" i="4"/>
  <c r="U191" i="4"/>
  <c r="U190" i="4"/>
  <c r="U189" i="4"/>
  <c r="U188" i="4"/>
  <c r="U187" i="4"/>
  <c r="U186" i="4"/>
  <c r="U185" i="4"/>
  <c r="U184" i="4"/>
  <c r="U183" i="4"/>
  <c r="U182" i="4"/>
  <c r="U181" i="4"/>
  <c r="U180" i="4"/>
  <c r="U179" i="4"/>
  <c r="U178" i="4"/>
  <c r="U177" i="4"/>
  <c r="U176" i="4"/>
  <c r="U175" i="4"/>
  <c r="U174" i="4"/>
  <c r="U173" i="4"/>
  <c r="U172" i="4"/>
  <c r="U171" i="4"/>
  <c r="U170" i="4"/>
  <c r="U169" i="4"/>
  <c r="U168" i="4"/>
  <c r="U167" i="4"/>
  <c r="U166" i="4"/>
  <c r="U165" i="4"/>
  <c r="U164" i="4"/>
  <c r="U163" i="4"/>
  <c r="U162" i="4"/>
  <c r="U161" i="4"/>
  <c r="U160" i="4"/>
  <c r="U159" i="4"/>
  <c r="U158" i="4"/>
  <c r="U157" i="4"/>
  <c r="U156" i="4"/>
  <c r="U155" i="4"/>
  <c r="U154" i="4"/>
  <c r="U153" i="4"/>
  <c r="U152" i="4"/>
  <c r="U151" i="4"/>
  <c r="U150" i="4"/>
  <c r="U149" i="4"/>
  <c r="U148" i="4"/>
  <c r="U147" i="4"/>
  <c r="U146" i="4"/>
  <c r="U145" i="4"/>
  <c r="U144" i="4"/>
  <c r="U143" i="4"/>
  <c r="U142" i="4"/>
  <c r="U141" i="4"/>
  <c r="U140" i="4"/>
  <c r="U139" i="4"/>
  <c r="U138" i="4"/>
  <c r="U137" i="4"/>
  <c r="U136" i="4"/>
  <c r="U135" i="4"/>
  <c r="U134" i="4"/>
  <c r="U133" i="4"/>
  <c r="U132" i="4"/>
  <c r="U131" i="4"/>
  <c r="U130" i="4"/>
  <c r="U129" i="4"/>
  <c r="U128" i="4"/>
  <c r="U127" i="4"/>
  <c r="U126" i="4"/>
  <c r="U125" i="4"/>
  <c r="U124" i="4"/>
  <c r="U123" i="4"/>
  <c r="U122" i="4"/>
  <c r="U121" i="4"/>
  <c r="U120" i="4"/>
  <c r="U119" i="4"/>
  <c r="U118" i="4"/>
  <c r="U117" i="4"/>
  <c r="U116" i="4"/>
  <c r="U115" i="4"/>
  <c r="U114" i="4"/>
  <c r="U113" i="4"/>
  <c r="U112" i="4"/>
  <c r="U111" i="4"/>
  <c r="U110" i="4"/>
  <c r="U109" i="4"/>
  <c r="U108" i="4"/>
  <c r="U107" i="4"/>
  <c r="U106" i="4"/>
  <c r="U105" i="4"/>
  <c r="U104" i="4"/>
  <c r="U103" i="4"/>
  <c r="U102" i="4"/>
  <c r="U101" i="4"/>
  <c r="U100" i="4"/>
  <c r="U99" i="4"/>
  <c r="U98" i="4"/>
  <c r="U97" i="4"/>
  <c r="U96" i="4"/>
  <c r="U95" i="4"/>
  <c r="U94" i="4"/>
  <c r="U93" i="4"/>
  <c r="U92" i="4"/>
  <c r="U91" i="4"/>
  <c r="U90" i="4"/>
  <c r="U89" i="4"/>
  <c r="U88" i="4"/>
  <c r="U87" i="4"/>
  <c r="U86" i="4"/>
  <c r="U85" i="4"/>
  <c r="U84" i="4"/>
  <c r="U83" i="4"/>
  <c r="U82" i="4"/>
  <c r="U81" i="4"/>
  <c r="U80" i="4"/>
  <c r="U79" i="4"/>
  <c r="U78" i="4"/>
  <c r="U77" i="4"/>
  <c r="U76" i="4"/>
  <c r="U75" i="4"/>
  <c r="U74" i="4"/>
  <c r="U73" i="4"/>
  <c r="U72" i="4"/>
  <c r="U71" i="4"/>
  <c r="U70" i="4"/>
  <c r="U69" i="4"/>
  <c r="U68" i="4"/>
  <c r="U67" i="4"/>
  <c r="U66" i="4"/>
  <c r="U65" i="4"/>
  <c r="U64" i="4"/>
  <c r="U63" i="4"/>
  <c r="U62" i="4"/>
  <c r="U61" i="4"/>
  <c r="U60" i="4"/>
  <c r="U59" i="4"/>
  <c r="U58" i="4"/>
  <c r="U57" i="4"/>
  <c r="U56" i="4"/>
  <c r="U55" i="4"/>
  <c r="U54" i="4"/>
  <c r="U53" i="4"/>
  <c r="U52" i="4"/>
  <c r="U51" i="4"/>
  <c r="U50" i="4"/>
  <c r="U49" i="4"/>
  <c r="U48" i="4"/>
  <c r="U47" i="4"/>
  <c r="U46" i="4"/>
  <c r="U45" i="4"/>
  <c r="U44" i="4"/>
  <c r="U43" i="4"/>
  <c r="U42" i="4"/>
  <c r="U41" i="4"/>
  <c r="U40" i="4"/>
  <c r="U39" i="4"/>
  <c r="U38" i="4"/>
  <c r="U37" i="4"/>
  <c r="U36" i="4"/>
  <c r="U35" i="4"/>
  <c r="U34" i="4"/>
  <c r="U33" i="4"/>
  <c r="U32" i="4"/>
  <c r="U31" i="4"/>
  <c r="U30" i="4"/>
  <c r="U29" i="4"/>
  <c r="U28" i="4"/>
  <c r="U27" i="4"/>
  <c r="U26" i="4"/>
  <c r="U25" i="4"/>
  <c r="U24" i="4"/>
  <c r="U23" i="4"/>
  <c r="U22" i="4"/>
  <c r="U21" i="4"/>
  <c r="U20" i="4"/>
  <c r="U19" i="4"/>
  <c r="U18" i="4"/>
  <c r="U17" i="4"/>
  <c r="U16" i="4"/>
  <c r="U15" i="4"/>
  <c r="U14" i="4"/>
  <c r="U13" i="4"/>
  <c r="U12" i="4"/>
  <c r="U11" i="4"/>
  <c r="U10" i="4"/>
  <c r="U9" i="4"/>
  <c r="U8" i="4"/>
  <c r="U7" i="4"/>
  <c r="T821" i="4"/>
  <c r="T820" i="4"/>
  <c r="T819" i="4"/>
  <c r="T818" i="4"/>
  <c r="T817" i="4"/>
  <c r="T816" i="4"/>
  <c r="T815" i="4"/>
  <c r="T814" i="4"/>
  <c r="T813" i="4"/>
  <c r="T812" i="4"/>
  <c r="T811" i="4"/>
  <c r="T810" i="4"/>
  <c r="T809" i="4"/>
  <c r="T808" i="4"/>
  <c r="T807" i="4"/>
  <c r="T806" i="4"/>
  <c r="T805" i="4"/>
  <c r="T804" i="4"/>
  <c r="T803" i="4"/>
  <c r="T802" i="4"/>
  <c r="T801" i="4"/>
  <c r="T800" i="4"/>
  <c r="T799" i="4"/>
  <c r="T798" i="4"/>
  <c r="T797" i="4"/>
  <c r="T796" i="4"/>
  <c r="T795" i="4"/>
  <c r="T794" i="4"/>
  <c r="T793" i="4"/>
  <c r="T792" i="4"/>
  <c r="T791" i="4"/>
  <c r="T790" i="4"/>
  <c r="T789" i="4"/>
  <c r="T788" i="4"/>
  <c r="T787" i="4"/>
  <c r="T786" i="4"/>
  <c r="T785" i="4"/>
  <c r="T784" i="4"/>
  <c r="T783" i="4"/>
  <c r="T782" i="4"/>
  <c r="T781" i="4"/>
  <c r="T780" i="4"/>
  <c r="T779" i="4"/>
  <c r="T778" i="4"/>
  <c r="T777" i="4"/>
  <c r="T776" i="4"/>
  <c r="T775" i="4"/>
  <c r="T774" i="4"/>
  <c r="T773" i="4"/>
  <c r="T772" i="4"/>
  <c r="T771" i="4"/>
  <c r="T770" i="4"/>
  <c r="T769" i="4"/>
  <c r="T768" i="4"/>
  <c r="T767" i="4"/>
  <c r="T766" i="4"/>
  <c r="T765" i="4"/>
  <c r="T764" i="4"/>
  <c r="T763" i="4"/>
  <c r="T762" i="4"/>
  <c r="T761" i="4"/>
  <c r="T760" i="4"/>
  <c r="T759" i="4"/>
  <c r="T758" i="4"/>
  <c r="T757" i="4"/>
  <c r="T756" i="4"/>
  <c r="T755" i="4"/>
  <c r="T754" i="4"/>
  <c r="T753" i="4"/>
  <c r="T752" i="4"/>
  <c r="T751" i="4"/>
  <c r="T750" i="4"/>
  <c r="T749" i="4"/>
  <c r="T748" i="4"/>
  <c r="T747" i="4"/>
  <c r="T746" i="4"/>
  <c r="T745" i="4"/>
  <c r="T744" i="4"/>
  <c r="T743" i="4"/>
  <c r="T742" i="4"/>
  <c r="T741" i="4"/>
  <c r="T740" i="4"/>
  <c r="T739" i="4"/>
  <c r="T738" i="4"/>
  <c r="T737" i="4"/>
  <c r="T736" i="4"/>
  <c r="T735" i="4"/>
  <c r="T734" i="4"/>
  <c r="T733" i="4"/>
  <c r="T732" i="4"/>
  <c r="T731" i="4"/>
  <c r="T730" i="4"/>
  <c r="T729" i="4"/>
  <c r="T728" i="4"/>
  <c r="T727" i="4"/>
  <c r="T726" i="4"/>
  <c r="T725" i="4"/>
  <c r="T724" i="4"/>
  <c r="T723" i="4"/>
  <c r="T722" i="4"/>
  <c r="T721" i="4"/>
  <c r="T720" i="4"/>
  <c r="T719" i="4"/>
  <c r="T718" i="4"/>
  <c r="T717" i="4"/>
  <c r="T716" i="4"/>
  <c r="T715" i="4"/>
  <c r="T714" i="4"/>
  <c r="T713" i="4"/>
  <c r="T712" i="4"/>
  <c r="T711" i="4"/>
  <c r="T710" i="4"/>
  <c r="T709" i="4"/>
  <c r="T708" i="4"/>
  <c r="T707" i="4"/>
  <c r="T706" i="4"/>
  <c r="T705" i="4"/>
  <c r="T704" i="4"/>
  <c r="T703" i="4"/>
  <c r="T702" i="4"/>
  <c r="T701" i="4"/>
  <c r="T700" i="4"/>
  <c r="T699" i="4"/>
  <c r="T698" i="4"/>
  <c r="T697" i="4"/>
  <c r="T696" i="4"/>
  <c r="T695" i="4"/>
  <c r="T694" i="4"/>
  <c r="T693" i="4"/>
  <c r="T692" i="4"/>
  <c r="T691" i="4"/>
  <c r="T690" i="4"/>
  <c r="T689" i="4"/>
  <c r="T688" i="4"/>
  <c r="T687" i="4"/>
  <c r="T686" i="4"/>
  <c r="T685" i="4"/>
  <c r="T684" i="4"/>
  <c r="T683" i="4"/>
  <c r="T682" i="4"/>
  <c r="T681" i="4"/>
  <c r="T680" i="4"/>
  <c r="T679" i="4"/>
  <c r="T678" i="4"/>
  <c r="T677" i="4"/>
  <c r="T676" i="4"/>
  <c r="T675" i="4"/>
  <c r="T674" i="4"/>
  <c r="T673" i="4"/>
  <c r="T672" i="4"/>
  <c r="T671" i="4"/>
  <c r="T670" i="4"/>
  <c r="T669" i="4"/>
  <c r="T668" i="4"/>
  <c r="T667" i="4"/>
  <c r="T666" i="4"/>
  <c r="T665" i="4"/>
  <c r="T664" i="4"/>
  <c r="T663" i="4"/>
  <c r="T662" i="4"/>
  <c r="T661" i="4"/>
  <c r="T660" i="4"/>
  <c r="T659" i="4"/>
  <c r="T658" i="4"/>
  <c r="T657" i="4"/>
  <c r="T656" i="4"/>
  <c r="T655" i="4"/>
  <c r="T654" i="4"/>
  <c r="T653" i="4"/>
  <c r="T652" i="4"/>
  <c r="T651" i="4"/>
  <c r="T650" i="4"/>
  <c r="T649" i="4"/>
  <c r="T648" i="4"/>
  <c r="T647" i="4"/>
  <c r="T646" i="4"/>
  <c r="T645" i="4"/>
  <c r="T644" i="4"/>
  <c r="T643" i="4"/>
  <c r="T642" i="4"/>
  <c r="T641" i="4"/>
  <c r="T640" i="4"/>
  <c r="T639" i="4"/>
  <c r="T638" i="4"/>
  <c r="T637" i="4"/>
  <c r="T636" i="4"/>
  <c r="T635" i="4"/>
  <c r="T634" i="4"/>
  <c r="T633" i="4"/>
  <c r="T632" i="4"/>
  <c r="T631" i="4"/>
  <c r="T630" i="4"/>
  <c r="T629" i="4"/>
  <c r="T628" i="4"/>
  <c r="T627" i="4"/>
  <c r="T626" i="4"/>
  <c r="T625" i="4"/>
  <c r="T624" i="4"/>
  <c r="T623" i="4"/>
  <c r="T622" i="4"/>
  <c r="T621" i="4"/>
  <c r="T620" i="4"/>
  <c r="T619" i="4"/>
  <c r="T618" i="4"/>
  <c r="T617" i="4"/>
  <c r="T616" i="4"/>
  <c r="T615" i="4"/>
  <c r="T614" i="4"/>
  <c r="T613" i="4"/>
  <c r="T612" i="4"/>
  <c r="T611" i="4"/>
  <c r="T610" i="4"/>
  <c r="T609" i="4"/>
  <c r="T608" i="4"/>
  <c r="T607" i="4"/>
  <c r="T606" i="4"/>
  <c r="T605" i="4"/>
  <c r="T604" i="4"/>
  <c r="T603" i="4"/>
  <c r="T602" i="4"/>
  <c r="T601" i="4"/>
  <c r="T600" i="4"/>
  <c r="T599" i="4"/>
  <c r="T598" i="4"/>
  <c r="T597" i="4"/>
  <c r="T596" i="4"/>
  <c r="T595" i="4"/>
  <c r="T594" i="4"/>
  <c r="T593" i="4"/>
  <c r="T592" i="4"/>
  <c r="T591" i="4"/>
  <c r="T590" i="4"/>
  <c r="T589" i="4"/>
  <c r="T588" i="4"/>
  <c r="T587" i="4"/>
  <c r="T586" i="4"/>
  <c r="T585" i="4"/>
  <c r="T584" i="4"/>
  <c r="T583" i="4"/>
  <c r="T582" i="4"/>
  <c r="T581" i="4"/>
  <c r="T580" i="4"/>
  <c r="T579" i="4"/>
  <c r="T578" i="4"/>
  <c r="T577" i="4"/>
  <c r="T576" i="4"/>
  <c r="T575" i="4"/>
  <c r="T574" i="4"/>
  <c r="T573" i="4"/>
  <c r="T572" i="4"/>
  <c r="T571" i="4"/>
  <c r="T570" i="4"/>
  <c r="T569" i="4"/>
  <c r="T568" i="4"/>
  <c r="T567" i="4"/>
  <c r="T566" i="4"/>
  <c r="T565" i="4"/>
  <c r="T564" i="4"/>
  <c r="T563" i="4"/>
  <c r="T562" i="4"/>
  <c r="T561" i="4"/>
  <c r="T560" i="4"/>
  <c r="T559" i="4"/>
  <c r="T558" i="4"/>
  <c r="T557" i="4"/>
  <c r="T556" i="4"/>
  <c r="T555" i="4"/>
  <c r="T554" i="4"/>
  <c r="T553" i="4"/>
  <c r="T552" i="4"/>
  <c r="T551" i="4"/>
  <c r="T550" i="4"/>
  <c r="T549" i="4"/>
  <c r="T548" i="4"/>
  <c r="T547" i="4"/>
  <c r="T546" i="4"/>
  <c r="T545" i="4"/>
  <c r="T544" i="4"/>
  <c r="T543" i="4"/>
  <c r="T542" i="4"/>
  <c r="T541" i="4"/>
  <c r="T540" i="4"/>
  <c r="T539" i="4"/>
  <c r="T538" i="4"/>
  <c r="T537" i="4"/>
  <c r="T536" i="4"/>
  <c r="T535" i="4"/>
  <c r="T534" i="4"/>
  <c r="T533" i="4"/>
  <c r="T532" i="4"/>
  <c r="T531" i="4"/>
  <c r="T530" i="4"/>
  <c r="T529" i="4"/>
  <c r="T528" i="4"/>
  <c r="T527" i="4"/>
  <c r="T526" i="4"/>
  <c r="T525" i="4"/>
  <c r="T524" i="4"/>
  <c r="T523" i="4"/>
  <c r="T522" i="4"/>
  <c r="T521" i="4"/>
  <c r="T520" i="4"/>
  <c r="T519" i="4"/>
  <c r="T518" i="4"/>
  <c r="T517" i="4"/>
  <c r="T516" i="4"/>
  <c r="T515" i="4"/>
  <c r="T514" i="4"/>
  <c r="T513" i="4"/>
  <c r="T512" i="4"/>
  <c r="T511" i="4"/>
  <c r="T510" i="4"/>
  <c r="T509" i="4"/>
  <c r="T508" i="4"/>
  <c r="T507" i="4"/>
  <c r="T506" i="4"/>
  <c r="T505" i="4"/>
  <c r="T504" i="4"/>
  <c r="T503" i="4"/>
  <c r="T502" i="4"/>
  <c r="T501" i="4"/>
  <c r="T500" i="4"/>
  <c r="T499" i="4"/>
  <c r="T498" i="4"/>
  <c r="T497" i="4"/>
  <c r="T496" i="4"/>
  <c r="T495" i="4"/>
  <c r="T494" i="4"/>
  <c r="T493" i="4"/>
  <c r="T492" i="4"/>
  <c r="T491" i="4"/>
  <c r="T490" i="4"/>
  <c r="T489" i="4"/>
  <c r="T488" i="4"/>
  <c r="T487" i="4"/>
  <c r="T486" i="4"/>
  <c r="T485" i="4"/>
  <c r="T484" i="4"/>
  <c r="T483" i="4"/>
  <c r="T482" i="4"/>
  <c r="T481" i="4"/>
  <c r="T480" i="4"/>
  <c r="T479" i="4"/>
  <c r="T478" i="4"/>
  <c r="T477" i="4"/>
  <c r="T476" i="4"/>
  <c r="T475" i="4"/>
  <c r="T474" i="4"/>
  <c r="T473" i="4"/>
  <c r="T472" i="4"/>
  <c r="T471" i="4"/>
  <c r="T470" i="4"/>
  <c r="T469" i="4"/>
  <c r="T468" i="4"/>
  <c r="T467" i="4"/>
  <c r="T466" i="4"/>
  <c r="T465" i="4"/>
  <c r="T464" i="4"/>
  <c r="T463" i="4"/>
  <c r="T462" i="4"/>
  <c r="T461" i="4"/>
  <c r="T460" i="4"/>
  <c r="T459" i="4"/>
  <c r="T458" i="4"/>
  <c r="T457" i="4"/>
  <c r="T456" i="4"/>
  <c r="T455" i="4"/>
  <c r="T454" i="4"/>
  <c r="T453" i="4"/>
  <c r="T452" i="4"/>
  <c r="T451" i="4"/>
  <c r="T450" i="4"/>
  <c r="T449" i="4"/>
  <c r="T448" i="4"/>
  <c r="T447" i="4"/>
  <c r="T446" i="4"/>
  <c r="T445" i="4"/>
  <c r="T444" i="4"/>
  <c r="T443" i="4"/>
  <c r="T442" i="4"/>
  <c r="T441" i="4"/>
  <c r="T440" i="4"/>
  <c r="T439" i="4"/>
  <c r="T438" i="4"/>
  <c r="T437" i="4"/>
  <c r="T436" i="4"/>
  <c r="T435" i="4"/>
  <c r="T434" i="4"/>
  <c r="T433" i="4"/>
  <c r="T432" i="4"/>
  <c r="T431" i="4"/>
  <c r="T430" i="4"/>
  <c r="T429" i="4"/>
  <c r="T428" i="4"/>
  <c r="T427" i="4"/>
  <c r="T426" i="4"/>
  <c r="T425" i="4"/>
  <c r="T424" i="4"/>
  <c r="T423" i="4"/>
  <c r="T422" i="4"/>
  <c r="T421" i="4"/>
  <c r="T420" i="4"/>
  <c r="T419" i="4"/>
  <c r="T418" i="4"/>
  <c r="T417" i="4"/>
  <c r="T416" i="4"/>
  <c r="T415" i="4"/>
  <c r="T414" i="4"/>
  <c r="T413" i="4"/>
  <c r="T412" i="4"/>
  <c r="T411" i="4"/>
  <c r="T410" i="4"/>
  <c r="T409" i="4"/>
  <c r="T408" i="4"/>
  <c r="T407" i="4"/>
  <c r="T406" i="4"/>
  <c r="T405" i="4"/>
  <c r="T404" i="4"/>
  <c r="T403" i="4"/>
  <c r="T402" i="4"/>
  <c r="T401" i="4"/>
  <c r="T400" i="4"/>
  <c r="T399" i="4"/>
  <c r="T398" i="4"/>
  <c r="T397" i="4"/>
  <c r="T396" i="4"/>
  <c r="T395" i="4"/>
  <c r="T394" i="4"/>
  <c r="T393" i="4"/>
  <c r="T392" i="4"/>
  <c r="T391" i="4"/>
  <c r="T390" i="4"/>
  <c r="T389" i="4"/>
  <c r="T388" i="4"/>
  <c r="T387" i="4"/>
  <c r="T386" i="4"/>
  <c r="T385" i="4"/>
  <c r="T384" i="4"/>
  <c r="T383" i="4"/>
  <c r="T382" i="4"/>
  <c r="T381" i="4"/>
  <c r="T380" i="4"/>
  <c r="T379" i="4"/>
  <c r="T378" i="4"/>
  <c r="T377" i="4"/>
  <c r="T376" i="4"/>
  <c r="T375" i="4"/>
  <c r="T374" i="4"/>
  <c r="T373" i="4"/>
  <c r="T372" i="4"/>
  <c r="T371" i="4"/>
  <c r="T370" i="4"/>
  <c r="T369" i="4"/>
  <c r="T368" i="4"/>
  <c r="T367" i="4"/>
  <c r="T366" i="4"/>
  <c r="T365" i="4"/>
  <c r="T364" i="4"/>
  <c r="T363" i="4"/>
  <c r="T362" i="4"/>
  <c r="T361" i="4"/>
  <c r="T360" i="4"/>
  <c r="T359" i="4"/>
  <c r="T358" i="4"/>
  <c r="T357" i="4"/>
  <c r="T356" i="4"/>
  <c r="T355" i="4"/>
  <c r="T354" i="4"/>
  <c r="T353" i="4"/>
  <c r="T352" i="4"/>
  <c r="T351" i="4"/>
  <c r="T350" i="4"/>
  <c r="T349" i="4"/>
  <c r="T348" i="4"/>
  <c r="T347" i="4"/>
  <c r="T346" i="4"/>
  <c r="T345" i="4"/>
  <c r="T344" i="4"/>
  <c r="T343" i="4"/>
  <c r="T342" i="4"/>
  <c r="T341" i="4"/>
  <c r="T340" i="4"/>
  <c r="T339" i="4"/>
  <c r="T338" i="4"/>
  <c r="T337" i="4"/>
  <c r="T336" i="4"/>
  <c r="T335" i="4"/>
  <c r="T334" i="4"/>
  <c r="T333" i="4"/>
  <c r="T332" i="4"/>
  <c r="T331" i="4"/>
  <c r="T330" i="4"/>
  <c r="T329" i="4"/>
  <c r="T328" i="4"/>
  <c r="T327" i="4"/>
  <c r="T326" i="4"/>
  <c r="T325" i="4"/>
  <c r="T324" i="4"/>
  <c r="T323" i="4"/>
  <c r="T322" i="4"/>
  <c r="T321" i="4"/>
  <c r="T320" i="4"/>
  <c r="T319" i="4"/>
  <c r="T318" i="4"/>
  <c r="T317" i="4"/>
  <c r="T316" i="4"/>
  <c r="T315" i="4"/>
  <c r="T314" i="4"/>
  <c r="T313" i="4"/>
  <c r="T312" i="4"/>
  <c r="T311" i="4"/>
  <c r="T310" i="4"/>
  <c r="T309" i="4"/>
  <c r="T308" i="4"/>
  <c r="T307" i="4"/>
  <c r="T306" i="4"/>
  <c r="T305" i="4"/>
  <c r="T304" i="4"/>
  <c r="T303" i="4"/>
  <c r="T302" i="4"/>
  <c r="T301" i="4"/>
  <c r="T300" i="4"/>
  <c r="T299" i="4"/>
  <c r="T298" i="4"/>
  <c r="T297" i="4"/>
  <c r="T296" i="4"/>
  <c r="T295" i="4"/>
  <c r="T294" i="4"/>
  <c r="T293" i="4"/>
  <c r="T292" i="4"/>
  <c r="T291" i="4"/>
  <c r="T290" i="4"/>
  <c r="T289" i="4"/>
  <c r="T288" i="4"/>
  <c r="T287" i="4"/>
  <c r="T286" i="4"/>
  <c r="T285" i="4"/>
  <c r="T284" i="4"/>
  <c r="T283" i="4"/>
  <c r="T282" i="4"/>
  <c r="T281" i="4"/>
  <c r="T280" i="4"/>
  <c r="T279" i="4"/>
  <c r="T278" i="4"/>
  <c r="T277" i="4"/>
  <c r="T276" i="4"/>
  <c r="T275" i="4"/>
  <c r="T274" i="4"/>
  <c r="T273" i="4"/>
  <c r="T272" i="4"/>
  <c r="T271" i="4"/>
  <c r="T270" i="4"/>
  <c r="T269" i="4"/>
  <c r="T268" i="4"/>
  <c r="T267" i="4"/>
  <c r="T266" i="4"/>
  <c r="T265" i="4"/>
  <c r="T264" i="4"/>
  <c r="T263" i="4"/>
  <c r="T262" i="4"/>
  <c r="T261" i="4"/>
  <c r="T260" i="4"/>
  <c r="T259" i="4"/>
  <c r="T258" i="4"/>
  <c r="T257" i="4"/>
  <c r="T256" i="4"/>
  <c r="T255" i="4"/>
  <c r="T254" i="4"/>
  <c r="T253" i="4"/>
  <c r="T252" i="4"/>
  <c r="T251" i="4"/>
  <c r="T250" i="4"/>
  <c r="T249" i="4"/>
  <c r="T248" i="4"/>
  <c r="T247" i="4"/>
  <c r="T246" i="4"/>
  <c r="T245" i="4"/>
  <c r="T244" i="4"/>
  <c r="T243" i="4"/>
  <c r="T242" i="4"/>
  <c r="T241" i="4"/>
  <c r="T240" i="4"/>
  <c r="T239" i="4"/>
  <c r="T238" i="4"/>
  <c r="T237" i="4"/>
  <c r="T236" i="4"/>
  <c r="T235" i="4"/>
  <c r="T234" i="4"/>
  <c r="T233" i="4"/>
  <c r="T232" i="4"/>
  <c r="T231" i="4"/>
  <c r="T230" i="4"/>
  <c r="T229" i="4"/>
  <c r="T228" i="4"/>
  <c r="T227" i="4"/>
  <c r="T226" i="4"/>
  <c r="T225" i="4"/>
  <c r="T224" i="4"/>
  <c r="T223" i="4"/>
  <c r="T222" i="4"/>
  <c r="T221" i="4"/>
  <c r="T220" i="4"/>
  <c r="T219" i="4"/>
  <c r="T218" i="4"/>
  <c r="T217" i="4"/>
  <c r="T216" i="4"/>
  <c r="T215" i="4"/>
  <c r="T214" i="4"/>
  <c r="T213" i="4"/>
  <c r="T212" i="4"/>
  <c r="T211" i="4"/>
  <c r="T210" i="4"/>
  <c r="T209" i="4"/>
  <c r="T208" i="4"/>
  <c r="T207" i="4"/>
  <c r="T206" i="4"/>
  <c r="T205" i="4"/>
  <c r="T204" i="4"/>
  <c r="T203" i="4"/>
  <c r="T202" i="4"/>
  <c r="T201" i="4"/>
  <c r="T200" i="4"/>
  <c r="T199" i="4"/>
  <c r="T198" i="4"/>
  <c r="T197" i="4"/>
  <c r="T196" i="4"/>
  <c r="T195" i="4"/>
  <c r="T194" i="4"/>
  <c r="T193" i="4"/>
  <c r="T192" i="4"/>
  <c r="T191" i="4"/>
  <c r="T190" i="4"/>
  <c r="T189" i="4"/>
  <c r="T188" i="4"/>
  <c r="T187" i="4"/>
  <c r="T186" i="4"/>
  <c r="T185" i="4"/>
  <c r="T184" i="4"/>
  <c r="T183" i="4"/>
  <c r="T182" i="4"/>
  <c r="T181" i="4"/>
  <c r="T180" i="4"/>
  <c r="T179" i="4"/>
  <c r="T178" i="4"/>
  <c r="T177" i="4"/>
  <c r="T176" i="4"/>
  <c r="T175" i="4"/>
  <c r="T174" i="4"/>
  <c r="T173" i="4"/>
  <c r="T172" i="4"/>
  <c r="T171" i="4"/>
  <c r="T170" i="4"/>
  <c r="T169" i="4"/>
  <c r="T168" i="4"/>
  <c r="T167" i="4"/>
  <c r="T166" i="4"/>
  <c r="T165" i="4"/>
  <c r="T164" i="4"/>
  <c r="T163" i="4"/>
  <c r="T162" i="4"/>
  <c r="T161" i="4"/>
  <c r="T160" i="4"/>
  <c r="T159" i="4"/>
  <c r="T158" i="4"/>
  <c r="T157" i="4"/>
  <c r="T156" i="4"/>
  <c r="T155" i="4"/>
  <c r="T154" i="4"/>
  <c r="T153" i="4"/>
  <c r="T152" i="4"/>
  <c r="T151" i="4"/>
  <c r="T150" i="4"/>
  <c r="T149" i="4"/>
  <c r="T148" i="4"/>
  <c r="T147" i="4"/>
  <c r="T146" i="4"/>
  <c r="T145" i="4"/>
  <c r="T144" i="4"/>
  <c r="T143" i="4"/>
  <c r="T142" i="4"/>
  <c r="T141" i="4"/>
  <c r="T140" i="4"/>
  <c r="T139" i="4"/>
  <c r="T138" i="4"/>
  <c r="T137" i="4"/>
  <c r="T136" i="4"/>
  <c r="T135" i="4"/>
  <c r="T134" i="4"/>
  <c r="T133" i="4"/>
  <c r="T132" i="4"/>
  <c r="T131" i="4"/>
  <c r="T130" i="4"/>
  <c r="T129" i="4"/>
  <c r="T128" i="4"/>
  <c r="T127" i="4"/>
  <c r="T126" i="4"/>
  <c r="T125" i="4"/>
  <c r="T124" i="4"/>
  <c r="T123" i="4"/>
  <c r="T122" i="4"/>
  <c r="T121" i="4"/>
  <c r="T120" i="4"/>
  <c r="T119" i="4"/>
  <c r="T118" i="4"/>
  <c r="T117" i="4"/>
  <c r="T116" i="4"/>
  <c r="T115" i="4"/>
  <c r="T114" i="4"/>
  <c r="T113" i="4"/>
  <c r="T112" i="4"/>
  <c r="T111" i="4"/>
  <c r="T110" i="4"/>
  <c r="T109" i="4"/>
  <c r="T108" i="4"/>
  <c r="T107" i="4"/>
  <c r="T106" i="4"/>
  <c r="T105" i="4"/>
  <c r="T104" i="4"/>
  <c r="T103" i="4"/>
  <c r="T102" i="4"/>
  <c r="T101" i="4"/>
  <c r="T100" i="4"/>
  <c r="T99" i="4"/>
  <c r="T98" i="4"/>
  <c r="T97" i="4"/>
  <c r="T96" i="4"/>
  <c r="T95" i="4"/>
  <c r="T94" i="4"/>
  <c r="T93" i="4"/>
  <c r="T92" i="4"/>
  <c r="T91" i="4"/>
  <c r="T90" i="4"/>
  <c r="T89" i="4"/>
  <c r="T88" i="4"/>
  <c r="T87" i="4"/>
  <c r="T86" i="4"/>
  <c r="T85" i="4"/>
  <c r="T84" i="4"/>
  <c r="T83" i="4"/>
  <c r="T82" i="4"/>
  <c r="T81" i="4"/>
  <c r="T80" i="4"/>
  <c r="T79" i="4"/>
  <c r="T78" i="4"/>
  <c r="T77" i="4"/>
  <c r="T76" i="4"/>
  <c r="T75" i="4"/>
  <c r="T74" i="4"/>
  <c r="T73" i="4"/>
  <c r="T72" i="4"/>
  <c r="T71" i="4"/>
  <c r="T70" i="4"/>
  <c r="T69" i="4"/>
  <c r="T68" i="4"/>
  <c r="T67" i="4"/>
  <c r="T66" i="4"/>
  <c r="T65" i="4"/>
  <c r="T64" i="4"/>
  <c r="T63" i="4"/>
  <c r="T62" i="4"/>
  <c r="T61" i="4"/>
  <c r="T60" i="4"/>
  <c r="T59" i="4"/>
  <c r="T58" i="4"/>
  <c r="T57" i="4"/>
  <c r="T56" i="4"/>
  <c r="T55" i="4"/>
  <c r="T54" i="4"/>
  <c r="T53" i="4"/>
  <c r="T52" i="4"/>
  <c r="T51" i="4"/>
  <c r="T50" i="4"/>
  <c r="T49" i="4"/>
  <c r="T48" i="4"/>
  <c r="T47" i="4"/>
  <c r="T46" i="4"/>
  <c r="T45" i="4"/>
  <c r="T44" i="4"/>
  <c r="T43" i="4"/>
  <c r="T42" i="4"/>
  <c r="T41" i="4"/>
  <c r="T40" i="4"/>
  <c r="T39" i="4"/>
  <c r="T38" i="4"/>
  <c r="T37" i="4"/>
  <c r="T36" i="4"/>
  <c r="T35" i="4"/>
  <c r="T34" i="4"/>
  <c r="T33" i="4"/>
  <c r="T32" i="4"/>
  <c r="T31" i="4"/>
  <c r="T30" i="4"/>
  <c r="T29" i="4"/>
  <c r="T28" i="4"/>
  <c r="T27" i="4"/>
  <c r="T26" i="4"/>
  <c r="T25" i="4"/>
  <c r="T24" i="4"/>
  <c r="T23" i="4"/>
  <c r="T22" i="4"/>
  <c r="T21" i="4"/>
  <c r="T20" i="4"/>
  <c r="T19" i="4"/>
  <c r="T18" i="4"/>
  <c r="T17" i="4"/>
  <c r="T16" i="4"/>
  <c r="T15" i="4"/>
  <c r="T14" i="4"/>
  <c r="T13" i="4"/>
  <c r="T12" i="4"/>
  <c r="T11" i="4"/>
  <c r="T10" i="4"/>
  <c r="T9" i="4"/>
  <c r="T8" i="4"/>
  <c r="T7" i="4"/>
  <c r="T6" i="4"/>
  <c r="S821" i="4"/>
  <c r="S820" i="4"/>
  <c r="S819" i="4"/>
  <c r="S818" i="4"/>
  <c r="S817" i="4"/>
  <c r="S816" i="4"/>
  <c r="S815" i="4"/>
  <c r="S814" i="4"/>
  <c r="S813" i="4"/>
  <c r="S812" i="4"/>
  <c r="S811" i="4"/>
  <c r="S810" i="4"/>
  <c r="S809" i="4"/>
  <c r="S808" i="4"/>
  <c r="S807" i="4"/>
  <c r="S806" i="4"/>
  <c r="S805" i="4"/>
  <c r="S804" i="4"/>
  <c r="S803" i="4"/>
  <c r="S802" i="4"/>
  <c r="S801" i="4"/>
  <c r="S800" i="4"/>
  <c r="S799" i="4"/>
  <c r="S798" i="4"/>
  <c r="S797" i="4"/>
  <c r="S796" i="4"/>
  <c r="S795" i="4"/>
  <c r="S794" i="4"/>
  <c r="S793" i="4"/>
  <c r="S792" i="4"/>
  <c r="S791" i="4"/>
  <c r="S790" i="4"/>
  <c r="S789" i="4"/>
  <c r="S788" i="4"/>
  <c r="S787" i="4"/>
  <c r="S786" i="4"/>
  <c r="S785" i="4"/>
  <c r="S784" i="4"/>
  <c r="S783" i="4"/>
  <c r="S782" i="4"/>
  <c r="S781" i="4"/>
  <c r="S780" i="4"/>
  <c r="S779" i="4"/>
  <c r="S778" i="4"/>
  <c r="S777" i="4"/>
  <c r="S776" i="4"/>
  <c r="S775" i="4"/>
  <c r="S774" i="4"/>
  <c r="S773" i="4"/>
  <c r="S772" i="4"/>
  <c r="S771" i="4"/>
  <c r="S770" i="4"/>
  <c r="S769" i="4"/>
  <c r="S768" i="4"/>
  <c r="S767" i="4"/>
  <c r="S766" i="4"/>
  <c r="S765" i="4"/>
  <c r="S764" i="4"/>
  <c r="S763" i="4"/>
  <c r="S762" i="4"/>
  <c r="S761" i="4"/>
  <c r="S760" i="4"/>
  <c r="S759" i="4"/>
  <c r="S758" i="4"/>
  <c r="S757" i="4"/>
  <c r="S756" i="4"/>
  <c r="S755" i="4"/>
  <c r="S754" i="4"/>
  <c r="S753" i="4"/>
  <c r="S752" i="4"/>
  <c r="S751" i="4"/>
  <c r="S750" i="4"/>
  <c r="S749" i="4"/>
  <c r="S748" i="4"/>
  <c r="S747" i="4"/>
  <c r="S746" i="4"/>
  <c r="S745" i="4"/>
  <c r="S744" i="4"/>
  <c r="S743" i="4"/>
  <c r="S742" i="4"/>
  <c r="S741" i="4"/>
  <c r="S740" i="4"/>
  <c r="S739" i="4"/>
  <c r="S738" i="4"/>
  <c r="S737" i="4"/>
  <c r="S736" i="4"/>
  <c r="S735" i="4"/>
  <c r="S734" i="4"/>
  <c r="S733" i="4"/>
  <c r="S732" i="4"/>
  <c r="S731" i="4"/>
  <c r="S730" i="4"/>
  <c r="S729" i="4"/>
  <c r="S728" i="4"/>
  <c r="S727" i="4"/>
  <c r="S726" i="4"/>
  <c r="S725" i="4"/>
  <c r="S724" i="4"/>
  <c r="S723" i="4"/>
  <c r="S722" i="4"/>
  <c r="S721" i="4"/>
  <c r="S720" i="4"/>
  <c r="S719" i="4"/>
  <c r="S718" i="4"/>
  <c r="S717" i="4"/>
  <c r="S716" i="4"/>
  <c r="S715" i="4"/>
  <c r="S714" i="4"/>
  <c r="S713" i="4"/>
  <c r="S712" i="4"/>
  <c r="S711" i="4"/>
  <c r="S710" i="4"/>
  <c r="S709" i="4"/>
  <c r="S708" i="4"/>
  <c r="S707" i="4"/>
  <c r="S706" i="4"/>
  <c r="S705" i="4"/>
  <c r="S704" i="4"/>
  <c r="S703" i="4"/>
  <c r="S702" i="4"/>
  <c r="S701" i="4"/>
  <c r="S700" i="4"/>
  <c r="S699" i="4"/>
  <c r="S698" i="4"/>
  <c r="S697" i="4"/>
  <c r="S696" i="4"/>
  <c r="S695" i="4"/>
  <c r="S694" i="4"/>
  <c r="S693" i="4"/>
  <c r="S692" i="4"/>
  <c r="S691" i="4"/>
  <c r="S690" i="4"/>
  <c r="S689" i="4"/>
  <c r="S688" i="4"/>
  <c r="S687" i="4"/>
  <c r="S686" i="4"/>
  <c r="S685" i="4"/>
  <c r="S684" i="4"/>
  <c r="S683" i="4"/>
  <c r="S682" i="4"/>
  <c r="S681" i="4"/>
  <c r="S680" i="4"/>
  <c r="S679" i="4"/>
  <c r="S678" i="4"/>
  <c r="S677" i="4"/>
  <c r="S676" i="4"/>
  <c r="S675" i="4"/>
  <c r="S674" i="4"/>
  <c r="S673" i="4"/>
  <c r="S672" i="4"/>
  <c r="S671" i="4"/>
  <c r="S670" i="4"/>
  <c r="S669" i="4"/>
  <c r="S668" i="4"/>
  <c r="S667" i="4"/>
  <c r="S666" i="4"/>
  <c r="S665" i="4"/>
  <c r="S664" i="4"/>
  <c r="S663" i="4"/>
  <c r="S662" i="4"/>
  <c r="S661" i="4"/>
  <c r="S660" i="4"/>
  <c r="S659" i="4"/>
  <c r="S658" i="4"/>
  <c r="S657" i="4"/>
  <c r="S656" i="4"/>
  <c r="S655" i="4"/>
  <c r="S654" i="4"/>
  <c r="S653" i="4"/>
  <c r="S652" i="4"/>
  <c r="S651" i="4"/>
  <c r="S650" i="4"/>
  <c r="S649" i="4"/>
  <c r="S648" i="4"/>
  <c r="S647" i="4"/>
  <c r="S646" i="4"/>
  <c r="S645" i="4"/>
  <c r="S644" i="4"/>
  <c r="S643" i="4"/>
  <c r="S642" i="4"/>
  <c r="S641" i="4"/>
  <c r="S640" i="4"/>
  <c r="S639" i="4"/>
  <c r="S638" i="4"/>
  <c r="S637" i="4"/>
  <c r="S636" i="4"/>
  <c r="S635" i="4"/>
  <c r="S634" i="4"/>
  <c r="S633" i="4"/>
  <c r="S632" i="4"/>
  <c r="S631" i="4"/>
  <c r="S630" i="4"/>
  <c r="S629" i="4"/>
  <c r="S628" i="4"/>
  <c r="S627" i="4"/>
  <c r="S626" i="4"/>
  <c r="S625" i="4"/>
  <c r="S624" i="4"/>
  <c r="S623" i="4"/>
  <c r="S622" i="4"/>
  <c r="S621" i="4"/>
  <c r="S620" i="4"/>
  <c r="S619" i="4"/>
  <c r="S618" i="4"/>
  <c r="S617" i="4"/>
  <c r="S616" i="4"/>
  <c r="S615" i="4"/>
  <c r="S614" i="4"/>
  <c r="S613" i="4"/>
  <c r="S612" i="4"/>
  <c r="S611" i="4"/>
  <c r="S610" i="4"/>
  <c r="S609" i="4"/>
  <c r="S608" i="4"/>
  <c r="S607" i="4"/>
  <c r="S606" i="4"/>
  <c r="S605" i="4"/>
  <c r="S604" i="4"/>
  <c r="S603" i="4"/>
  <c r="S602" i="4"/>
  <c r="S601" i="4"/>
  <c r="S600" i="4"/>
  <c r="S599" i="4"/>
  <c r="S598" i="4"/>
  <c r="S597" i="4"/>
  <c r="S596" i="4"/>
  <c r="S595" i="4"/>
  <c r="S594" i="4"/>
  <c r="S593" i="4"/>
  <c r="S592" i="4"/>
  <c r="S591" i="4"/>
  <c r="S590" i="4"/>
  <c r="S589" i="4"/>
  <c r="S588" i="4"/>
  <c r="S587" i="4"/>
  <c r="S586" i="4"/>
  <c r="S585" i="4"/>
  <c r="S584" i="4"/>
  <c r="S583" i="4"/>
  <c r="S582" i="4"/>
  <c r="S581" i="4"/>
  <c r="S580" i="4"/>
  <c r="S579" i="4"/>
  <c r="S578" i="4"/>
  <c r="S577" i="4"/>
  <c r="S576" i="4"/>
  <c r="S575" i="4"/>
  <c r="S574" i="4"/>
  <c r="S573" i="4"/>
  <c r="S572" i="4"/>
  <c r="S571" i="4"/>
  <c r="S570" i="4"/>
  <c r="S569" i="4"/>
  <c r="S568" i="4"/>
  <c r="S567" i="4"/>
  <c r="S566" i="4"/>
  <c r="S565" i="4"/>
  <c r="S564" i="4"/>
  <c r="S563" i="4"/>
  <c r="S562" i="4"/>
  <c r="S561" i="4"/>
  <c r="S560" i="4"/>
  <c r="S559" i="4"/>
  <c r="S558" i="4"/>
  <c r="S557" i="4"/>
  <c r="S556" i="4"/>
  <c r="S555" i="4"/>
  <c r="S554" i="4"/>
  <c r="S553" i="4"/>
  <c r="S552" i="4"/>
  <c r="S551" i="4"/>
  <c r="S550" i="4"/>
  <c r="S549" i="4"/>
  <c r="S548" i="4"/>
  <c r="S547" i="4"/>
  <c r="S546" i="4"/>
  <c r="S545" i="4"/>
  <c r="S544" i="4"/>
  <c r="S543" i="4"/>
  <c r="S542" i="4"/>
  <c r="S541" i="4"/>
  <c r="S540" i="4"/>
  <c r="S539" i="4"/>
  <c r="S538" i="4"/>
  <c r="S537" i="4"/>
  <c r="S536" i="4"/>
  <c r="S535" i="4"/>
  <c r="S534" i="4"/>
  <c r="S533" i="4"/>
  <c r="S532" i="4"/>
  <c r="S531" i="4"/>
  <c r="S530" i="4"/>
  <c r="S529" i="4"/>
  <c r="S528" i="4"/>
  <c r="S527" i="4"/>
  <c r="S526" i="4"/>
  <c r="S525" i="4"/>
  <c r="S524" i="4"/>
  <c r="S523" i="4"/>
  <c r="S522" i="4"/>
  <c r="S521" i="4"/>
  <c r="S520" i="4"/>
  <c r="S519" i="4"/>
  <c r="S518" i="4"/>
  <c r="S517" i="4"/>
  <c r="S516" i="4"/>
  <c r="S515" i="4"/>
  <c r="S514" i="4"/>
  <c r="S513" i="4"/>
  <c r="S512" i="4"/>
  <c r="S511" i="4"/>
  <c r="S510" i="4"/>
  <c r="S509" i="4"/>
  <c r="S508" i="4"/>
  <c r="S507" i="4"/>
  <c r="S506" i="4"/>
  <c r="S505" i="4"/>
  <c r="S504" i="4"/>
  <c r="S503" i="4"/>
  <c r="S502" i="4"/>
  <c r="S501" i="4"/>
  <c r="S500" i="4"/>
  <c r="S499" i="4"/>
  <c r="S498" i="4"/>
  <c r="S497" i="4"/>
  <c r="S496" i="4"/>
  <c r="S495" i="4"/>
  <c r="S494" i="4"/>
  <c r="S493" i="4"/>
  <c r="S492" i="4"/>
  <c r="S491" i="4"/>
  <c r="S490" i="4"/>
  <c r="S489" i="4"/>
  <c r="S488" i="4"/>
  <c r="S487" i="4"/>
  <c r="S486" i="4"/>
  <c r="S485" i="4"/>
  <c r="S484" i="4"/>
  <c r="S483" i="4"/>
  <c r="S482" i="4"/>
  <c r="S481" i="4"/>
  <c r="S480" i="4"/>
  <c r="S479" i="4"/>
  <c r="S478" i="4"/>
  <c r="S477" i="4"/>
  <c r="S476" i="4"/>
  <c r="S475" i="4"/>
  <c r="S474" i="4"/>
  <c r="S473" i="4"/>
  <c r="S472" i="4"/>
  <c r="S471" i="4"/>
  <c r="S470" i="4"/>
  <c r="S469" i="4"/>
  <c r="S468" i="4"/>
  <c r="S467" i="4"/>
  <c r="S466" i="4"/>
  <c r="S465" i="4"/>
  <c r="S464" i="4"/>
  <c r="S463" i="4"/>
  <c r="S462" i="4"/>
  <c r="S461" i="4"/>
  <c r="S460" i="4"/>
  <c r="S459" i="4"/>
  <c r="S458" i="4"/>
  <c r="S457" i="4"/>
  <c r="S456" i="4"/>
  <c r="S455" i="4"/>
  <c r="S454" i="4"/>
  <c r="S453" i="4"/>
  <c r="S452" i="4"/>
  <c r="S451" i="4"/>
  <c r="S450" i="4"/>
  <c r="S449" i="4"/>
  <c r="S448" i="4"/>
  <c r="S447" i="4"/>
  <c r="S446" i="4"/>
  <c r="S445" i="4"/>
  <c r="S444" i="4"/>
  <c r="S443" i="4"/>
  <c r="S442" i="4"/>
  <c r="S441" i="4"/>
  <c r="S440" i="4"/>
  <c r="S439" i="4"/>
  <c r="S438" i="4"/>
  <c r="S437" i="4"/>
  <c r="S436" i="4"/>
  <c r="S435" i="4"/>
  <c r="S434" i="4"/>
  <c r="S433" i="4"/>
  <c r="S432" i="4"/>
  <c r="S431" i="4"/>
  <c r="S430" i="4"/>
  <c r="S429" i="4"/>
  <c r="S428" i="4"/>
  <c r="S427" i="4"/>
  <c r="S426" i="4"/>
  <c r="S425" i="4"/>
  <c r="S424" i="4"/>
  <c r="S423" i="4"/>
  <c r="S422" i="4"/>
  <c r="S421" i="4"/>
  <c r="S420" i="4"/>
  <c r="S419" i="4"/>
  <c r="S418" i="4"/>
  <c r="S417" i="4"/>
  <c r="S416" i="4"/>
  <c r="S415" i="4"/>
  <c r="S414" i="4"/>
  <c r="S413" i="4"/>
  <c r="S412" i="4"/>
  <c r="S411" i="4"/>
  <c r="S410" i="4"/>
  <c r="S409" i="4"/>
  <c r="S408" i="4"/>
  <c r="S407" i="4"/>
  <c r="S406" i="4"/>
  <c r="S405" i="4"/>
  <c r="S404" i="4"/>
  <c r="S403" i="4"/>
  <c r="S402" i="4"/>
  <c r="S401" i="4"/>
  <c r="S400" i="4"/>
  <c r="S399" i="4"/>
  <c r="S398" i="4"/>
  <c r="S397" i="4"/>
  <c r="S396" i="4"/>
  <c r="S395" i="4"/>
  <c r="S394" i="4"/>
  <c r="S393" i="4"/>
  <c r="S392" i="4"/>
  <c r="S391" i="4"/>
  <c r="S390" i="4"/>
  <c r="S389" i="4"/>
  <c r="S388" i="4"/>
  <c r="S387" i="4"/>
  <c r="S386" i="4"/>
  <c r="S385" i="4"/>
  <c r="S384" i="4"/>
  <c r="S383" i="4"/>
  <c r="S382" i="4"/>
  <c r="S381" i="4"/>
  <c r="S380" i="4"/>
  <c r="S379" i="4"/>
  <c r="S378" i="4"/>
  <c r="S377" i="4"/>
  <c r="S376" i="4"/>
  <c r="S375" i="4"/>
  <c r="S374" i="4"/>
  <c r="S373" i="4"/>
  <c r="S372" i="4"/>
  <c r="S371" i="4"/>
  <c r="S370" i="4"/>
  <c r="S369" i="4"/>
  <c r="S368" i="4"/>
  <c r="S367" i="4"/>
  <c r="S366" i="4"/>
  <c r="S365" i="4"/>
  <c r="S364" i="4"/>
  <c r="S363" i="4"/>
  <c r="S362" i="4"/>
  <c r="S361" i="4"/>
  <c r="S360" i="4"/>
  <c r="S359" i="4"/>
  <c r="S358" i="4"/>
  <c r="S357" i="4"/>
  <c r="S356" i="4"/>
  <c r="S355" i="4"/>
  <c r="S354" i="4"/>
  <c r="S353" i="4"/>
  <c r="S352" i="4"/>
  <c r="S351" i="4"/>
  <c r="S350" i="4"/>
  <c r="S349" i="4"/>
  <c r="S348" i="4"/>
  <c r="S347" i="4"/>
  <c r="S346" i="4"/>
  <c r="S345" i="4"/>
  <c r="S344" i="4"/>
  <c r="S343" i="4"/>
  <c r="S342" i="4"/>
  <c r="S341" i="4"/>
  <c r="S340" i="4"/>
  <c r="S339" i="4"/>
  <c r="S338" i="4"/>
  <c r="S337" i="4"/>
  <c r="S336" i="4"/>
  <c r="S335" i="4"/>
  <c r="S334" i="4"/>
  <c r="S333" i="4"/>
  <c r="S332" i="4"/>
  <c r="S331" i="4"/>
  <c r="S330" i="4"/>
  <c r="S329" i="4"/>
  <c r="S328" i="4"/>
  <c r="S327" i="4"/>
  <c r="S326" i="4"/>
  <c r="S325" i="4"/>
  <c r="S324" i="4"/>
  <c r="S323" i="4"/>
  <c r="S322" i="4"/>
  <c r="S321" i="4"/>
  <c r="S320" i="4"/>
  <c r="S319" i="4"/>
  <c r="S318" i="4"/>
  <c r="S317" i="4"/>
  <c r="S316" i="4"/>
  <c r="S315" i="4"/>
  <c r="S314" i="4"/>
  <c r="S313" i="4"/>
  <c r="S312" i="4"/>
  <c r="S311" i="4"/>
  <c r="S310" i="4"/>
  <c r="S309" i="4"/>
  <c r="S308" i="4"/>
  <c r="S307" i="4"/>
  <c r="S306" i="4"/>
  <c r="S305" i="4"/>
  <c r="S304" i="4"/>
  <c r="S303" i="4"/>
  <c r="S302" i="4"/>
  <c r="S301" i="4"/>
  <c r="S300" i="4"/>
  <c r="S299" i="4"/>
  <c r="S298" i="4"/>
  <c r="S297" i="4"/>
  <c r="S296" i="4"/>
  <c r="S295" i="4"/>
  <c r="S294" i="4"/>
  <c r="S293" i="4"/>
  <c r="S292" i="4"/>
  <c r="S291" i="4"/>
  <c r="S290" i="4"/>
  <c r="S289" i="4"/>
  <c r="S288" i="4"/>
  <c r="S287" i="4"/>
  <c r="S286" i="4"/>
  <c r="S285" i="4"/>
  <c r="S284" i="4"/>
  <c r="S283" i="4"/>
  <c r="S282" i="4"/>
  <c r="S281" i="4"/>
  <c r="S280" i="4"/>
  <c r="S279" i="4"/>
  <c r="S278" i="4"/>
  <c r="S277" i="4"/>
  <c r="S276" i="4"/>
  <c r="S275" i="4"/>
  <c r="S274" i="4"/>
  <c r="S273" i="4"/>
  <c r="S272" i="4"/>
  <c r="S271" i="4"/>
  <c r="S270" i="4"/>
  <c r="S269" i="4"/>
  <c r="S268" i="4"/>
  <c r="S267" i="4"/>
  <c r="S266" i="4"/>
  <c r="S265" i="4"/>
  <c r="S264" i="4"/>
  <c r="S263" i="4"/>
  <c r="S262" i="4"/>
  <c r="S261" i="4"/>
  <c r="S260" i="4"/>
  <c r="S259" i="4"/>
  <c r="S258" i="4"/>
  <c r="S257" i="4"/>
  <c r="S256" i="4"/>
  <c r="S255" i="4"/>
  <c r="S254" i="4"/>
  <c r="S253" i="4"/>
  <c r="S252" i="4"/>
  <c r="S251" i="4"/>
  <c r="S250" i="4"/>
  <c r="S249" i="4"/>
  <c r="S248" i="4"/>
  <c r="S247" i="4"/>
  <c r="S246" i="4"/>
  <c r="S245" i="4"/>
  <c r="S244" i="4"/>
  <c r="S243" i="4"/>
  <c r="S242" i="4"/>
  <c r="S241" i="4"/>
  <c r="S240" i="4"/>
  <c r="S239" i="4"/>
  <c r="S238" i="4"/>
  <c r="S237" i="4"/>
  <c r="S236" i="4"/>
  <c r="S235" i="4"/>
  <c r="S234" i="4"/>
  <c r="S233" i="4"/>
  <c r="S232" i="4"/>
  <c r="S231" i="4"/>
  <c r="S230" i="4"/>
  <c r="S229" i="4"/>
  <c r="S228" i="4"/>
  <c r="S227" i="4"/>
  <c r="S226" i="4"/>
  <c r="S225" i="4"/>
  <c r="S224" i="4"/>
  <c r="S223" i="4"/>
  <c r="S222" i="4"/>
  <c r="S221" i="4"/>
  <c r="S220" i="4"/>
  <c r="S219" i="4"/>
  <c r="S218" i="4"/>
  <c r="S217" i="4"/>
  <c r="S216" i="4"/>
  <c r="S215" i="4"/>
  <c r="S214" i="4"/>
  <c r="S213" i="4"/>
  <c r="S212" i="4"/>
  <c r="S211" i="4"/>
  <c r="S210" i="4"/>
  <c r="S209" i="4"/>
  <c r="S208" i="4"/>
  <c r="S207" i="4"/>
  <c r="S206" i="4"/>
  <c r="S205" i="4"/>
  <c r="S204" i="4"/>
  <c r="S203" i="4"/>
  <c r="S202" i="4"/>
  <c r="S201" i="4"/>
  <c r="S200" i="4"/>
  <c r="S199" i="4"/>
  <c r="S198" i="4"/>
  <c r="S197" i="4"/>
  <c r="S196" i="4"/>
  <c r="S195" i="4"/>
  <c r="S194" i="4"/>
  <c r="S193" i="4"/>
  <c r="S192" i="4"/>
  <c r="S191" i="4"/>
  <c r="S190" i="4"/>
  <c r="S189" i="4"/>
  <c r="S188" i="4"/>
  <c r="S187" i="4"/>
  <c r="S186" i="4"/>
  <c r="S185" i="4"/>
  <c r="S184" i="4"/>
  <c r="S183" i="4"/>
  <c r="S182" i="4"/>
  <c r="S181" i="4"/>
  <c r="S180" i="4"/>
  <c r="S179" i="4"/>
  <c r="S178" i="4"/>
  <c r="S177" i="4"/>
  <c r="S176" i="4"/>
  <c r="S175" i="4"/>
  <c r="S174" i="4"/>
  <c r="S173" i="4"/>
  <c r="S172" i="4"/>
  <c r="S171" i="4"/>
  <c r="S170" i="4"/>
  <c r="S169" i="4"/>
  <c r="S168" i="4"/>
  <c r="S167" i="4"/>
  <c r="S166" i="4"/>
  <c r="S165" i="4"/>
  <c r="S164" i="4"/>
  <c r="S163" i="4"/>
  <c r="S162" i="4"/>
  <c r="S161" i="4"/>
  <c r="S160" i="4"/>
  <c r="S159" i="4"/>
  <c r="S158" i="4"/>
  <c r="S157" i="4"/>
  <c r="S156" i="4"/>
  <c r="S155" i="4"/>
  <c r="S154" i="4"/>
  <c r="S153" i="4"/>
  <c r="S152" i="4"/>
  <c r="S151" i="4"/>
  <c r="S150" i="4"/>
  <c r="S149" i="4"/>
  <c r="S148" i="4"/>
  <c r="S147" i="4"/>
  <c r="S146" i="4"/>
  <c r="S145" i="4"/>
  <c r="S144" i="4"/>
  <c r="S143" i="4"/>
  <c r="S142" i="4"/>
  <c r="S141" i="4"/>
  <c r="S140" i="4"/>
  <c r="S139" i="4"/>
  <c r="S138" i="4"/>
  <c r="S137" i="4"/>
  <c r="S136" i="4"/>
  <c r="S135" i="4"/>
  <c r="S134" i="4"/>
  <c r="S133" i="4"/>
  <c r="S132" i="4"/>
  <c r="S131" i="4"/>
  <c r="S130" i="4"/>
  <c r="S129" i="4"/>
  <c r="S128" i="4"/>
  <c r="S127" i="4"/>
  <c r="S126" i="4"/>
  <c r="S125" i="4"/>
  <c r="S124" i="4"/>
  <c r="S123" i="4"/>
  <c r="S122" i="4"/>
  <c r="S121" i="4"/>
  <c r="S120" i="4"/>
  <c r="S119" i="4"/>
  <c r="S118" i="4"/>
  <c r="S117" i="4"/>
  <c r="S116" i="4"/>
  <c r="S115" i="4"/>
  <c r="S114" i="4"/>
  <c r="S113" i="4"/>
  <c r="S112" i="4"/>
  <c r="S111" i="4"/>
  <c r="S110" i="4"/>
  <c r="S109" i="4"/>
  <c r="S108" i="4"/>
  <c r="S107" i="4"/>
  <c r="S106" i="4"/>
  <c r="S105" i="4"/>
  <c r="S104" i="4"/>
  <c r="S103" i="4"/>
  <c r="S102" i="4"/>
  <c r="S101" i="4"/>
  <c r="S100" i="4"/>
  <c r="S99" i="4"/>
  <c r="S98" i="4"/>
  <c r="S97" i="4"/>
  <c r="S96" i="4"/>
  <c r="S95" i="4"/>
  <c r="S94" i="4"/>
  <c r="S93" i="4"/>
  <c r="S92" i="4"/>
  <c r="S91" i="4"/>
  <c r="S90" i="4"/>
  <c r="S89" i="4"/>
  <c r="S88" i="4"/>
  <c r="S87" i="4"/>
  <c r="S86" i="4"/>
  <c r="S85" i="4"/>
  <c r="S84" i="4"/>
  <c r="S83" i="4"/>
  <c r="S82" i="4"/>
  <c r="S81" i="4"/>
  <c r="S80" i="4"/>
  <c r="S79" i="4"/>
  <c r="S78" i="4"/>
  <c r="S77" i="4"/>
  <c r="S76" i="4"/>
  <c r="S75" i="4"/>
  <c r="S74" i="4"/>
  <c r="S73" i="4"/>
  <c r="S72" i="4"/>
  <c r="S71" i="4"/>
  <c r="S70" i="4"/>
  <c r="S69" i="4"/>
  <c r="S68" i="4"/>
  <c r="S67" i="4"/>
  <c r="S66" i="4"/>
  <c r="S65" i="4"/>
  <c r="S64" i="4"/>
  <c r="S63" i="4"/>
  <c r="S62" i="4"/>
  <c r="S61" i="4"/>
  <c r="S60" i="4"/>
  <c r="S59" i="4"/>
  <c r="S58" i="4"/>
  <c r="S57" i="4"/>
  <c r="S56" i="4"/>
  <c r="S55" i="4"/>
  <c r="S54" i="4"/>
  <c r="S53" i="4"/>
  <c r="S52" i="4"/>
  <c r="S51" i="4"/>
  <c r="S50" i="4"/>
  <c r="S49" i="4"/>
  <c r="S48" i="4"/>
  <c r="S47" i="4"/>
  <c r="S46" i="4"/>
  <c r="S45" i="4"/>
  <c r="S44" i="4"/>
  <c r="S43" i="4"/>
  <c r="S42" i="4"/>
  <c r="S41" i="4"/>
  <c r="S40" i="4"/>
  <c r="S39" i="4"/>
  <c r="S38" i="4"/>
  <c r="S37" i="4"/>
  <c r="S36" i="4"/>
  <c r="S35" i="4"/>
  <c r="S34" i="4"/>
  <c r="S33" i="4"/>
  <c r="S32" i="4"/>
  <c r="S31" i="4"/>
  <c r="S30" i="4"/>
  <c r="S29" i="4"/>
  <c r="S28" i="4"/>
  <c r="S27" i="4"/>
  <c r="S26" i="4"/>
  <c r="S25" i="4"/>
  <c r="S24" i="4"/>
  <c r="S23" i="4"/>
  <c r="S22" i="4"/>
  <c r="S21" i="4"/>
  <c r="S20" i="4"/>
  <c r="S19" i="4"/>
  <c r="S18" i="4"/>
  <c r="S17" i="4"/>
  <c r="S16" i="4"/>
  <c r="S15" i="4"/>
  <c r="S14" i="4"/>
  <c r="S13" i="4"/>
  <c r="S12" i="4"/>
  <c r="S11" i="4"/>
  <c r="S10" i="4"/>
  <c r="S9" i="4"/>
  <c r="S8" i="4"/>
  <c r="S7" i="4"/>
  <c r="S6" i="4"/>
  <c r="U6" i="4" s="1"/>
  <c r="O690" i="4"/>
  <c r="O673" i="4"/>
  <c r="N821" i="4"/>
  <c r="N820" i="4"/>
  <c r="N819" i="4"/>
  <c r="N818" i="4"/>
  <c r="N817" i="4"/>
  <c r="N816" i="4"/>
  <c r="N815" i="4"/>
  <c r="N814" i="4"/>
  <c r="N813" i="4"/>
  <c r="N812" i="4"/>
  <c r="N811" i="4"/>
  <c r="N810" i="4"/>
  <c r="N809" i="4"/>
  <c r="N808" i="4"/>
  <c r="N807" i="4"/>
  <c r="N806" i="4"/>
  <c r="N805" i="4"/>
  <c r="N804" i="4"/>
  <c r="N803" i="4"/>
  <c r="N802" i="4"/>
  <c r="N801" i="4"/>
  <c r="N800" i="4"/>
  <c r="N799" i="4"/>
  <c r="N798" i="4"/>
  <c r="N797" i="4"/>
  <c r="N796" i="4"/>
  <c r="N795" i="4"/>
  <c r="N794" i="4"/>
  <c r="N793" i="4"/>
  <c r="N792" i="4"/>
  <c r="N791" i="4"/>
  <c r="N790" i="4"/>
  <c r="N789" i="4"/>
  <c r="N788" i="4"/>
  <c r="N787" i="4"/>
  <c r="N786" i="4"/>
  <c r="N785" i="4"/>
  <c r="N784" i="4"/>
  <c r="N783" i="4"/>
  <c r="N782" i="4"/>
  <c r="N781" i="4"/>
  <c r="N780" i="4"/>
  <c r="N779" i="4"/>
  <c r="N778" i="4"/>
  <c r="N777" i="4"/>
  <c r="N776" i="4"/>
  <c r="N775" i="4"/>
  <c r="N774" i="4"/>
  <c r="O774" i="4" s="1"/>
  <c r="N773" i="4"/>
  <c r="N772" i="4"/>
  <c r="N771" i="4"/>
  <c r="N770" i="4"/>
  <c r="N769" i="4"/>
  <c r="N768" i="4"/>
  <c r="N767" i="4"/>
  <c r="N766" i="4"/>
  <c r="N765" i="4"/>
  <c r="N764" i="4"/>
  <c r="N763" i="4"/>
  <c r="N762" i="4"/>
  <c r="N761" i="4"/>
  <c r="N760" i="4"/>
  <c r="N759" i="4"/>
  <c r="N758" i="4"/>
  <c r="N757" i="4"/>
  <c r="N756" i="4"/>
  <c r="N755" i="4"/>
  <c r="N754" i="4"/>
  <c r="N753" i="4"/>
  <c r="N752" i="4"/>
  <c r="N751" i="4"/>
  <c r="N750" i="4"/>
  <c r="N749" i="4"/>
  <c r="N748" i="4"/>
  <c r="N747" i="4"/>
  <c r="N746" i="4"/>
  <c r="N745" i="4"/>
  <c r="N744" i="4"/>
  <c r="N743" i="4"/>
  <c r="N742" i="4"/>
  <c r="N741" i="4"/>
  <c r="N740" i="4"/>
  <c r="N739" i="4"/>
  <c r="N738" i="4"/>
  <c r="N737" i="4"/>
  <c r="N736" i="4"/>
  <c r="N735" i="4"/>
  <c r="N734" i="4"/>
  <c r="N733" i="4"/>
  <c r="N732" i="4"/>
  <c r="N731" i="4"/>
  <c r="N730" i="4"/>
  <c r="N729" i="4"/>
  <c r="N728" i="4"/>
  <c r="N727" i="4"/>
  <c r="N726" i="4"/>
  <c r="N725" i="4"/>
  <c r="N724" i="4"/>
  <c r="N723" i="4"/>
  <c r="N722" i="4"/>
  <c r="N721" i="4"/>
  <c r="N720" i="4"/>
  <c r="N719" i="4"/>
  <c r="N718" i="4"/>
  <c r="N717" i="4"/>
  <c r="N716" i="4"/>
  <c r="N715" i="4"/>
  <c r="N714" i="4"/>
  <c r="N713" i="4"/>
  <c r="N712" i="4"/>
  <c r="N711" i="4"/>
  <c r="N710" i="4"/>
  <c r="N709" i="4"/>
  <c r="N708" i="4"/>
  <c r="N707" i="4"/>
  <c r="N706" i="4"/>
  <c r="N705" i="4"/>
  <c r="N704" i="4"/>
  <c r="N703" i="4"/>
  <c r="N702" i="4"/>
  <c r="N701" i="4"/>
  <c r="N700" i="4"/>
  <c r="N699" i="4"/>
  <c r="N698" i="4"/>
  <c r="N697" i="4"/>
  <c r="N696" i="4"/>
  <c r="N695" i="4"/>
  <c r="N694" i="4"/>
  <c r="N693" i="4"/>
  <c r="N692" i="4"/>
  <c r="N691" i="4"/>
  <c r="N690" i="4"/>
  <c r="N689" i="4"/>
  <c r="N688" i="4"/>
  <c r="N687" i="4"/>
  <c r="N686" i="4"/>
  <c r="N685" i="4"/>
  <c r="N684" i="4"/>
  <c r="N683" i="4"/>
  <c r="N682" i="4"/>
  <c r="N681" i="4"/>
  <c r="N680" i="4"/>
  <c r="N679" i="4"/>
  <c r="N678" i="4"/>
  <c r="N677" i="4"/>
  <c r="N676" i="4"/>
  <c r="N675" i="4"/>
  <c r="N674" i="4"/>
  <c r="N673" i="4"/>
  <c r="N672" i="4"/>
  <c r="N671" i="4"/>
  <c r="N670" i="4"/>
  <c r="N669" i="4"/>
  <c r="N668" i="4"/>
  <c r="N667" i="4"/>
  <c r="N666" i="4"/>
  <c r="N665" i="4"/>
  <c r="N664" i="4"/>
  <c r="N663" i="4"/>
  <c r="N662" i="4"/>
  <c r="N661" i="4"/>
  <c r="N660" i="4"/>
  <c r="N659" i="4"/>
  <c r="N658" i="4"/>
  <c r="N657" i="4"/>
  <c r="N656" i="4"/>
  <c r="N655" i="4"/>
  <c r="N654" i="4"/>
  <c r="N653" i="4"/>
  <c r="N652" i="4"/>
  <c r="N651" i="4"/>
  <c r="N650" i="4"/>
  <c r="N649" i="4"/>
  <c r="N648" i="4"/>
  <c r="N647" i="4"/>
  <c r="N646" i="4"/>
  <c r="O646" i="4" s="1"/>
  <c r="N645" i="4"/>
  <c r="N644" i="4"/>
  <c r="N643" i="4"/>
  <c r="N642" i="4"/>
  <c r="N641" i="4"/>
  <c r="N640" i="4"/>
  <c r="N639" i="4"/>
  <c r="N638" i="4"/>
  <c r="N637" i="4"/>
  <c r="N636" i="4"/>
  <c r="N635" i="4"/>
  <c r="N634" i="4"/>
  <c r="N633" i="4"/>
  <c r="N632" i="4"/>
  <c r="N631" i="4"/>
  <c r="N630" i="4"/>
  <c r="O630" i="4" s="1"/>
  <c r="N629" i="4"/>
  <c r="N628" i="4"/>
  <c r="N627" i="4"/>
  <c r="N626" i="4"/>
  <c r="N625" i="4"/>
  <c r="N624" i="4"/>
  <c r="N623" i="4"/>
  <c r="N622" i="4"/>
  <c r="N621" i="4"/>
  <c r="N620" i="4"/>
  <c r="N619" i="4"/>
  <c r="N618" i="4"/>
  <c r="N617" i="4"/>
  <c r="N616" i="4"/>
  <c r="N615" i="4"/>
  <c r="N614" i="4"/>
  <c r="O614" i="4" s="1"/>
  <c r="N613" i="4"/>
  <c r="N612" i="4"/>
  <c r="N611" i="4"/>
  <c r="N610" i="4"/>
  <c r="N609" i="4"/>
  <c r="N608" i="4"/>
  <c r="N607" i="4"/>
  <c r="N606" i="4"/>
  <c r="N605" i="4"/>
  <c r="N604" i="4"/>
  <c r="N603" i="4"/>
  <c r="N602" i="4"/>
  <c r="N601" i="4"/>
  <c r="N600" i="4"/>
  <c r="N599" i="4"/>
  <c r="N598" i="4"/>
  <c r="O598" i="4" s="1"/>
  <c r="N597" i="4"/>
  <c r="N596" i="4"/>
  <c r="N595" i="4"/>
  <c r="N594" i="4"/>
  <c r="N593" i="4"/>
  <c r="N592" i="4"/>
  <c r="N591" i="4"/>
  <c r="N590" i="4"/>
  <c r="N589" i="4"/>
  <c r="N588" i="4"/>
  <c r="N587" i="4"/>
  <c r="N586" i="4"/>
  <c r="N585" i="4"/>
  <c r="N584" i="4"/>
  <c r="N583" i="4"/>
  <c r="N582" i="4"/>
  <c r="O582" i="4" s="1"/>
  <c r="N581" i="4"/>
  <c r="N580" i="4"/>
  <c r="N579" i="4"/>
  <c r="N578" i="4"/>
  <c r="N577" i="4"/>
  <c r="N576" i="4"/>
  <c r="N575" i="4"/>
  <c r="N574" i="4"/>
  <c r="N573" i="4"/>
  <c r="N572" i="4"/>
  <c r="N571" i="4"/>
  <c r="N570" i="4"/>
  <c r="N569" i="4"/>
  <c r="N568" i="4"/>
  <c r="N567" i="4"/>
  <c r="N566" i="4"/>
  <c r="O566" i="4" s="1"/>
  <c r="N565" i="4"/>
  <c r="N564" i="4"/>
  <c r="N563" i="4"/>
  <c r="N562" i="4"/>
  <c r="N561" i="4"/>
  <c r="N560" i="4"/>
  <c r="N559" i="4"/>
  <c r="N558" i="4"/>
  <c r="N557" i="4"/>
  <c r="N556" i="4"/>
  <c r="N555" i="4"/>
  <c r="N554" i="4"/>
  <c r="N553" i="4"/>
  <c r="N552" i="4"/>
  <c r="N551" i="4"/>
  <c r="N550" i="4"/>
  <c r="N549" i="4"/>
  <c r="N548" i="4"/>
  <c r="N547" i="4"/>
  <c r="N546" i="4"/>
  <c r="N545" i="4"/>
  <c r="N544" i="4"/>
  <c r="N543" i="4"/>
  <c r="N542" i="4"/>
  <c r="N541" i="4"/>
  <c r="N540" i="4"/>
  <c r="N539" i="4"/>
  <c r="N538" i="4"/>
  <c r="N537" i="4"/>
  <c r="N536" i="4"/>
  <c r="N535" i="4"/>
  <c r="N534" i="4"/>
  <c r="N533" i="4"/>
  <c r="N532" i="4"/>
  <c r="N531" i="4"/>
  <c r="N530" i="4"/>
  <c r="N529" i="4"/>
  <c r="N528" i="4"/>
  <c r="N527" i="4"/>
  <c r="N526" i="4"/>
  <c r="N525" i="4"/>
  <c r="N524" i="4"/>
  <c r="N523" i="4"/>
  <c r="N522" i="4"/>
  <c r="N521" i="4"/>
  <c r="N520" i="4"/>
  <c r="N519" i="4"/>
  <c r="N518" i="4"/>
  <c r="O518" i="4" s="1"/>
  <c r="N517" i="4"/>
  <c r="N516" i="4"/>
  <c r="N515" i="4"/>
  <c r="N514" i="4"/>
  <c r="N513" i="4"/>
  <c r="N512" i="4"/>
  <c r="N511" i="4"/>
  <c r="N510" i="4"/>
  <c r="N509" i="4"/>
  <c r="N508" i="4"/>
  <c r="N507" i="4"/>
  <c r="N506" i="4"/>
  <c r="N505" i="4"/>
  <c r="N504" i="4"/>
  <c r="N503" i="4"/>
  <c r="N502" i="4"/>
  <c r="N501" i="4"/>
  <c r="N500" i="4"/>
  <c r="N499" i="4"/>
  <c r="N498" i="4"/>
  <c r="N497" i="4"/>
  <c r="N496" i="4"/>
  <c r="N495" i="4"/>
  <c r="N494" i="4"/>
  <c r="N493" i="4"/>
  <c r="N492" i="4"/>
  <c r="N491" i="4"/>
  <c r="N490" i="4"/>
  <c r="N489" i="4"/>
  <c r="N488" i="4"/>
  <c r="N487" i="4"/>
  <c r="N486" i="4"/>
  <c r="N485" i="4"/>
  <c r="N484" i="4"/>
  <c r="N483" i="4"/>
  <c r="N482" i="4"/>
  <c r="N481" i="4"/>
  <c r="N480" i="4"/>
  <c r="N479" i="4"/>
  <c r="N478" i="4"/>
  <c r="N477" i="4"/>
  <c r="N476" i="4"/>
  <c r="N475" i="4"/>
  <c r="N474" i="4"/>
  <c r="N473" i="4"/>
  <c r="N472" i="4"/>
  <c r="N471" i="4"/>
  <c r="N470" i="4"/>
  <c r="N469" i="4"/>
  <c r="N468" i="4"/>
  <c r="N467" i="4"/>
  <c r="N466" i="4"/>
  <c r="N465" i="4"/>
  <c r="N464" i="4"/>
  <c r="N463" i="4"/>
  <c r="N462" i="4"/>
  <c r="N461" i="4"/>
  <c r="N460" i="4"/>
  <c r="N459" i="4"/>
  <c r="N458" i="4"/>
  <c r="N457" i="4"/>
  <c r="N456" i="4"/>
  <c r="N455" i="4"/>
  <c r="N454" i="4"/>
  <c r="N453" i="4"/>
  <c r="N452" i="4"/>
  <c r="N451" i="4"/>
  <c r="N450" i="4"/>
  <c r="N449" i="4"/>
  <c r="N448" i="4"/>
  <c r="N447" i="4"/>
  <c r="N446" i="4"/>
  <c r="N445" i="4"/>
  <c r="N444" i="4"/>
  <c r="N443" i="4"/>
  <c r="N442" i="4"/>
  <c r="N441" i="4"/>
  <c r="N440" i="4"/>
  <c r="N439" i="4"/>
  <c r="N438" i="4"/>
  <c r="N437" i="4"/>
  <c r="N436" i="4"/>
  <c r="N435" i="4"/>
  <c r="N434" i="4"/>
  <c r="N433" i="4"/>
  <c r="N432" i="4"/>
  <c r="N431" i="4"/>
  <c r="N430" i="4"/>
  <c r="N429" i="4"/>
  <c r="N428" i="4"/>
  <c r="N427" i="4"/>
  <c r="N426" i="4"/>
  <c r="N425" i="4"/>
  <c r="N424" i="4"/>
  <c r="N423" i="4"/>
  <c r="N422" i="4"/>
  <c r="N421" i="4"/>
  <c r="N420" i="4"/>
  <c r="N419" i="4"/>
  <c r="N418" i="4"/>
  <c r="N417" i="4"/>
  <c r="N416" i="4"/>
  <c r="N415" i="4"/>
  <c r="N414" i="4"/>
  <c r="N413" i="4"/>
  <c r="N412" i="4"/>
  <c r="N411" i="4"/>
  <c r="N410" i="4"/>
  <c r="N409" i="4"/>
  <c r="N408" i="4"/>
  <c r="N407" i="4"/>
  <c r="N406" i="4"/>
  <c r="N405" i="4"/>
  <c r="N404" i="4"/>
  <c r="N403" i="4"/>
  <c r="N402" i="4"/>
  <c r="N401" i="4"/>
  <c r="N400" i="4"/>
  <c r="N399" i="4"/>
  <c r="N398" i="4"/>
  <c r="N397" i="4"/>
  <c r="N396" i="4"/>
  <c r="N395" i="4"/>
  <c r="N394" i="4"/>
  <c r="N393" i="4"/>
  <c r="N392" i="4"/>
  <c r="N391" i="4"/>
  <c r="N390" i="4"/>
  <c r="O390" i="4" s="1"/>
  <c r="N389" i="4"/>
  <c r="N388" i="4"/>
  <c r="N387" i="4"/>
  <c r="N386" i="4"/>
  <c r="N385" i="4"/>
  <c r="N384" i="4"/>
  <c r="N383" i="4"/>
  <c r="N382" i="4"/>
  <c r="N381" i="4"/>
  <c r="N380" i="4"/>
  <c r="N379" i="4"/>
  <c r="N378" i="4"/>
  <c r="N377" i="4"/>
  <c r="N376" i="4"/>
  <c r="N375" i="4"/>
  <c r="N374" i="4"/>
  <c r="O374" i="4" s="1"/>
  <c r="N373" i="4"/>
  <c r="N372" i="4"/>
  <c r="N371" i="4"/>
  <c r="N370" i="4"/>
  <c r="N369" i="4"/>
  <c r="N368" i="4"/>
  <c r="N367" i="4"/>
  <c r="N366" i="4"/>
  <c r="N365" i="4"/>
  <c r="N364" i="4"/>
  <c r="N363" i="4"/>
  <c r="N362" i="4"/>
  <c r="N361" i="4"/>
  <c r="N360" i="4"/>
  <c r="N359" i="4"/>
  <c r="N358" i="4"/>
  <c r="O358" i="4" s="1"/>
  <c r="N357" i="4"/>
  <c r="N356" i="4"/>
  <c r="N355" i="4"/>
  <c r="N354" i="4"/>
  <c r="N353" i="4"/>
  <c r="N352" i="4"/>
  <c r="N351" i="4"/>
  <c r="N350" i="4"/>
  <c r="N349" i="4"/>
  <c r="N348" i="4"/>
  <c r="N347" i="4"/>
  <c r="N346" i="4"/>
  <c r="N345" i="4"/>
  <c r="N344" i="4"/>
  <c r="N343" i="4"/>
  <c r="N342" i="4"/>
  <c r="O342" i="4" s="1"/>
  <c r="N341" i="4"/>
  <c r="N340" i="4"/>
  <c r="N339" i="4"/>
  <c r="N338" i="4"/>
  <c r="N337" i="4"/>
  <c r="N336" i="4"/>
  <c r="N335" i="4"/>
  <c r="N334" i="4"/>
  <c r="N333" i="4"/>
  <c r="N332" i="4"/>
  <c r="N331" i="4"/>
  <c r="N330" i="4"/>
  <c r="N329" i="4"/>
  <c r="N328" i="4"/>
  <c r="N327" i="4"/>
  <c r="N326" i="4"/>
  <c r="O326" i="4" s="1"/>
  <c r="N325" i="4"/>
  <c r="N324" i="4"/>
  <c r="N323" i="4"/>
  <c r="N322" i="4"/>
  <c r="N321" i="4"/>
  <c r="N320" i="4"/>
  <c r="N319" i="4"/>
  <c r="N318" i="4"/>
  <c r="N317" i="4"/>
  <c r="N316" i="4"/>
  <c r="N315" i="4"/>
  <c r="N314" i="4"/>
  <c r="N313" i="4"/>
  <c r="N312" i="4"/>
  <c r="N311" i="4"/>
  <c r="N310" i="4"/>
  <c r="O310" i="4" s="1"/>
  <c r="N309" i="4"/>
  <c r="N308" i="4"/>
  <c r="N307" i="4"/>
  <c r="N306" i="4"/>
  <c r="N305" i="4"/>
  <c r="N304" i="4"/>
  <c r="N303" i="4"/>
  <c r="N302" i="4"/>
  <c r="N301" i="4"/>
  <c r="N300" i="4"/>
  <c r="N299" i="4"/>
  <c r="N298" i="4"/>
  <c r="N297" i="4"/>
  <c r="N296" i="4"/>
  <c r="N295" i="4"/>
  <c r="N294" i="4"/>
  <c r="N293" i="4"/>
  <c r="N292" i="4"/>
  <c r="N291" i="4"/>
  <c r="N290" i="4"/>
  <c r="N289" i="4"/>
  <c r="N288" i="4"/>
  <c r="N287" i="4"/>
  <c r="N286" i="4"/>
  <c r="N285" i="4"/>
  <c r="N284" i="4"/>
  <c r="N283" i="4"/>
  <c r="N282" i="4"/>
  <c r="N281" i="4"/>
  <c r="N280" i="4"/>
  <c r="N279" i="4"/>
  <c r="N278" i="4"/>
  <c r="N277" i="4"/>
  <c r="N276" i="4"/>
  <c r="N275" i="4"/>
  <c r="N274" i="4"/>
  <c r="N273" i="4"/>
  <c r="N272" i="4"/>
  <c r="N271" i="4"/>
  <c r="N270" i="4"/>
  <c r="N269" i="4"/>
  <c r="N268" i="4"/>
  <c r="N267" i="4"/>
  <c r="N266" i="4"/>
  <c r="N265" i="4"/>
  <c r="N264" i="4"/>
  <c r="N263" i="4"/>
  <c r="N262" i="4"/>
  <c r="O262" i="4" s="1"/>
  <c r="N261" i="4"/>
  <c r="N260" i="4"/>
  <c r="N259" i="4"/>
  <c r="N258" i="4"/>
  <c r="N257" i="4"/>
  <c r="N256" i="4"/>
  <c r="N255" i="4"/>
  <c r="N254" i="4"/>
  <c r="N253" i="4"/>
  <c r="N252" i="4"/>
  <c r="N251" i="4"/>
  <c r="N250" i="4"/>
  <c r="N249" i="4"/>
  <c r="N248" i="4"/>
  <c r="N247" i="4"/>
  <c r="N246" i="4"/>
  <c r="O246" i="4" s="1"/>
  <c r="N245" i="4"/>
  <c r="N244" i="4"/>
  <c r="N243" i="4"/>
  <c r="N242" i="4"/>
  <c r="N241" i="4"/>
  <c r="N240" i="4"/>
  <c r="N239" i="4"/>
  <c r="N238" i="4"/>
  <c r="N237" i="4"/>
  <c r="N236" i="4"/>
  <c r="N235" i="4"/>
  <c r="N234" i="4"/>
  <c r="N233" i="4"/>
  <c r="N232" i="4"/>
  <c r="N231" i="4"/>
  <c r="N230" i="4"/>
  <c r="O230" i="4" s="1"/>
  <c r="N229" i="4"/>
  <c r="N228" i="4"/>
  <c r="N227" i="4"/>
  <c r="N226" i="4"/>
  <c r="N225" i="4"/>
  <c r="N224" i="4"/>
  <c r="N223" i="4"/>
  <c r="N222" i="4"/>
  <c r="N221" i="4"/>
  <c r="N220" i="4"/>
  <c r="N219" i="4"/>
  <c r="N218" i="4"/>
  <c r="N217" i="4"/>
  <c r="N216" i="4"/>
  <c r="N215" i="4"/>
  <c r="N214" i="4"/>
  <c r="O214" i="4" s="1"/>
  <c r="N213" i="4"/>
  <c r="N212" i="4"/>
  <c r="N211" i="4"/>
  <c r="N210" i="4"/>
  <c r="N209" i="4"/>
  <c r="N208" i="4"/>
  <c r="N207" i="4"/>
  <c r="N206" i="4"/>
  <c r="N205" i="4"/>
  <c r="N204" i="4"/>
  <c r="N203" i="4"/>
  <c r="N202" i="4"/>
  <c r="N201" i="4"/>
  <c r="N200" i="4"/>
  <c r="N199" i="4"/>
  <c r="N198" i="4"/>
  <c r="O198" i="4" s="1"/>
  <c r="N197" i="4"/>
  <c r="N196" i="4"/>
  <c r="N195" i="4"/>
  <c r="N194" i="4"/>
  <c r="N193" i="4"/>
  <c r="N192" i="4"/>
  <c r="N191" i="4"/>
  <c r="N190" i="4"/>
  <c r="N189" i="4"/>
  <c r="N188" i="4"/>
  <c r="N187" i="4"/>
  <c r="N186" i="4"/>
  <c r="N185" i="4"/>
  <c r="N184" i="4"/>
  <c r="N183" i="4"/>
  <c r="N182" i="4"/>
  <c r="O182" i="4" s="1"/>
  <c r="N181" i="4"/>
  <c r="N180" i="4"/>
  <c r="N179" i="4"/>
  <c r="N178" i="4"/>
  <c r="N177" i="4"/>
  <c r="N176" i="4"/>
  <c r="N175" i="4"/>
  <c r="N174" i="4"/>
  <c r="N173" i="4"/>
  <c r="N172" i="4"/>
  <c r="N171" i="4"/>
  <c r="N170" i="4"/>
  <c r="N169" i="4"/>
  <c r="N168" i="4"/>
  <c r="N167" i="4"/>
  <c r="N166" i="4"/>
  <c r="O166" i="4" s="1"/>
  <c r="N165" i="4"/>
  <c r="N164" i="4"/>
  <c r="N163" i="4"/>
  <c r="N162" i="4"/>
  <c r="N161" i="4"/>
  <c r="N160" i="4"/>
  <c r="N159" i="4"/>
  <c r="N158" i="4"/>
  <c r="N157" i="4"/>
  <c r="N156" i="4"/>
  <c r="N155" i="4"/>
  <c r="N154" i="4"/>
  <c r="N153" i="4"/>
  <c r="N152" i="4"/>
  <c r="N151" i="4"/>
  <c r="N150" i="4"/>
  <c r="O150" i="4" s="1"/>
  <c r="N149" i="4"/>
  <c r="N148" i="4"/>
  <c r="N147" i="4"/>
  <c r="N146" i="4"/>
  <c r="N145" i="4"/>
  <c r="N144" i="4"/>
  <c r="N143" i="4"/>
  <c r="N142" i="4"/>
  <c r="N141" i="4"/>
  <c r="N140" i="4"/>
  <c r="N139" i="4"/>
  <c r="N138" i="4"/>
  <c r="N137" i="4"/>
  <c r="N136" i="4"/>
  <c r="N135" i="4"/>
  <c r="N134" i="4"/>
  <c r="O134" i="4" s="1"/>
  <c r="N133" i="4"/>
  <c r="N132" i="4"/>
  <c r="N131" i="4"/>
  <c r="N130" i="4"/>
  <c r="N129" i="4"/>
  <c r="N128" i="4"/>
  <c r="N127" i="4"/>
  <c r="N126" i="4"/>
  <c r="N125" i="4"/>
  <c r="N124" i="4"/>
  <c r="N123" i="4"/>
  <c r="N122" i="4"/>
  <c r="N121" i="4"/>
  <c r="N120" i="4"/>
  <c r="N119" i="4"/>
  <c r="N118" i="4"/>
  <c r="O118" i="4" s="1"/>
  <c r="N117" i="4"/>
  <c r="N116" i="4"/>
  <c r="N115" i="4"/>
  <c r="N114" i="4"/>
  <c r="N113" i="4"/>
  <c r="N112" i="4"/>
  <c r="N111" i="4"/>
  <c r="N110" i="4"/>
  <c r="N109" i="4"/>
  <c r="N108" i="4"/>
  <c r="N107" i="4"/>
  <c r="N106" i="4"/>
  <c r="N105" i="4"/>
  <c r="N104" i="4"/>
  <c r="N103" i="4"/>
  <c r="N102" i="4"/>
  <c r="O102" i="4" s="1"/>
  <c r="N101" i="4"/>
  <c r="N100" i="4"/>
  <c r="N99" i="4"/>
  <c r="N98" i="4"/>
  <c r="N97" i="4"/>
  <c r="O97" i="4" s="1"/>
  <c r="N96" i="4"/>
  <c r="O96" i="4" s="1"/>
  <c r="N95" i="4"/>
  <c r="O95" i="4" s="1"/>
  <c r="N94" i="4"/>
  <c r="N93" i="4"/>
  <c r="N92" i="4"/>
  <c r="N91" i="4"/>
  <c r="N90" i="4"/>
  <c r="N89" i="4"/>
  <c r="N88" i="4"/>
  <c r="N87" i="4"/>
  <c r="N86" i="4"/>
  <c r="N85" i="4"/>
  <c r="N84" i="4"/>
  <c r="N83" i="4"/>
  <c r="N82" i="4"/>
  <c r="N81" i="4"/>
  <c r="N80" i="4"/>
  <c r="N79" i="4"/>
  <c r="N78" i="4"/>
  <c r="N77" i="4"/>
  <c r="N76" i="4"/>
  <c r="N75" i="4"/>
  <c r="N74" i="4"/>
  <c r="N73" i="4"/>
  <c r="N72" i="4"/>
  <c r="N71" i="4"/>
  <c r="N70" i="4"/>
  <c r="O70" i="4" s="1"/>
  <c r="N69" i="4"/>
  <c r="O69" i="4" s="1"/>
  <c r="N68" i="4"/>
  <c r="O68" i="4" s="1"/>
  <c r="N67" i="4"/>
  <c r="N66" i="4"/>
  <c r="N65" i="4"/>
  <c r="O65" i="4" s="1"/>
  <c r="N64" i="4"/>
  <c r="O64" i="4" s="1"/>
  <c r="N63" i="4"/>
  <c r="O63" i="4" s="1"/>
  <c r="N62" i="4"/>
  <c r="N61" i="4"/>
  <c r="O61" i="4" s="1"/>
  <c r="N60" i="4"/>
  <c r="N59" i="4"/>
  <c r="N58" i="4"/>
  <c r="N57" i="4"/>
  <c r="N56" i="4"/>
  <c r="N55" i="4"/>
  <c r="N54" i="4"/>
  <c r="O54" i="4" s="1"/>
  <c r="N53" i="4"/>
  <c r="O53" i="4" s="1"/>
  <c r="N52" i="4"/>
  <c r="N51" i="4"/>
  <c r="N50" i="4"/>
  <c r="N49" i="4"/>
  <c r="N48" i="4"/>
  <c r="N47" i="4"/>
  <c r="N46" i="4"/>
  <c r="N45" i="4"/>
  <c r="N44" i="4"/>
  <c r="N43" i="4"/>
  <c r="N42" i="4"/>
  <c r="N41" i="4"/>
  <c r="N40" i="4"/>
  <c r="N39" i="4"/>
  <c r="N38" i="4"/>
  <c r="O38" i="4" s="1"/>
  <c r="N37" i="4"/>
  <c r="O37" i="4" s="1"/>
  <c r="N36" i="4"/>
  <c r="O36" i="4" s="1"/>
  <c r="N35" i="4"/>
  <c r="O35" i="4" s="1"/>
  <c r="N34" i="4"/>
  <c r="O34" i="4" s="1"/>
  <c r="N33" i="4"/>
  <c r="O33" i="4" s="1"/>
  <c r="N32" i="4"/>
  <c r="O32" i="4" s="1"/>
  <c r="N31" i="4"/>
  <c r="N30" i="4"/>
  <c r="N29" i="4"/>
  <c r="N28" i="4"/>
  <c r="N27" i="4"/>
  <c r="N26" i="4"/>
  <c r="N25" i="4"/>
  <c r="N24" i="4"/>
  <c r="N23" i="4"/>
  <c r="N22" i="4"/>
  <c r="O22" i="4" s="1"/>
  <c r="N21" i="4"/>
  <c r="O21" i="4" s="1"/>
  <c r="N20" i="4"/>
  <c r="O20" i="4" s="1"/>
  <c r="N19" i="4"/>
  <c r="O19" i="4" s="1"/>
  <c r="N18" i="4"/>
  <c r="O18" i="4" s="1"/>
  <c r="N17" i="4"/>
  <c r="O17" i="4" s="1"/>
  <c r="N16" i="4"/>
  <c r="O16" i="4" s="1"/>
  <c r="N15" i="4"/>
  <c r="O15" i="4" s="1"/>
  <c r="N14" i="4"/>
  <c r="N13" i="4"/>
  <c r="O13" i="4" s="1"/>
  <c r="N12" i="4"/>
  <c r="O12" i="4" s="1"/>
  <c r="N11" i="4"/>
  <c r="N10" i="4"/>
  <c r="N9" i="4"/>
  <c r="N8" i="4"/>
  <c r="N7" i="4"/>
  <c r="N6" i="4"/>
  <c r="O6" i="4" s="1"/>
  <c r="J821" i="4"/>
  <c r="J820" i="4"/>
  <c r="J819" i="4"/>
  <c r="J818" i="4"/>
  <c r="J817" i="4"/>
  <c r="J816" i="4"/>
  <c r="J815" i="4"/>
  <c r="J814" i="4"/>
  <c r="J813" i="4"/>
  <c r="J812" i="4"/>
  <c r="J811" i="4"/>
  <c r="J810" i="4"/>
  <c r="J809" i="4"/>
  <c r="J808" i="4"/>
  <c r="J807" i="4"/>
  <c r="J806" i="4"/>
  <c r="J805" i="4"/>
  <c r="J804" i="4"/>
  <c r="J803" i="4"/>
  <c r="J802" i="4"/>
  <c r="J801" i="4"/>
  <c r="J800" i="4"/>
  <c r="J799" i="4"/>
  <c r="J798" i="4"/>
  <c r="J797" i="4"/>
  <c r="J796" i="4"/>
  <c r="J795" i="4"/>
  <c r="J794" i="4"/>
  <c r="J793" i="4"/>
  <c r="J792" i="4"/>
  <c r="J791" i="4"/>
  <c r="J790" i="4"/>
  <c r="J789" i="4"/>
  <c r="J788" i="4"/>
  <c r="J787" i="4"/>
  <c r="J786" i="4"/>
  <c r="J785" i="4"/>
  <c r="J784" i="4"/>
  <c r="J783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6" i="4"/>
  <c r="J765" i="4"/>
  <c r="J764" i="4"/>
  <c r="J763" i="4"/>
  <c r="J762" i="4"/>
  <c r="J761" i="4"/>
  <c r="J760" i="4"/>
  <c r="J759" i="4"/>
  <c r="J758" i="4"/>
  <c r="J757" i="4"/>
  <c r="J756" i="4"/>
  <c r="J755" i="4"/>
  <c r="J754" i="4"/>
  <c r="J753" i="4"/>
  <c r="J752" i="4"/>
  <c r="J751" i="4"/>
  <c r="J750" i="4"/>
  <c r="J749" i="4"/>
  <c r="J748" i="4"/>
  <c r="J747" i="4"/>
  <c r="J746" i="4"/>
  <c r="J745" i="4"/>
  <c r="J744" i="4"/>
  <c r="J743" i="4"/>
  <c r="J742" i="4"/>
  <c r="J741" i="4"/>
  <c r="J740" i="4"/>
  <c r="J739" i="4"/>
  <c r="J738" i="4"/>
  <c r="J737" i="4"/>
  <c r="J736" i="4"/>
  <c r="J735" i="4"/>
  <c r="J734" i="4"/>
  <c r="J733" i="4"/>
  <c r="J732" i="4"/>
  <c r="J731" i="4"/>
  <c r="J730" i="4"/>
  <c r="J729" i="4"/>
  <c r="J728" i="4"/>
  <c r="J727" i="4"/>
  <c r="J726" i="4"/>
  <c r="J725" i="4"/>
  <c r="J724" i="4"/>
  <c r="J723" i="4"/>
  <c r="J722" i="4"/>
  <c r="J721" i="4"/>
  <c r="J720" i="4"/>
  <c r="J719" i="4"/>
  <c r="J718" i="4"/>
  <c r="J717" i="4"/>
  <c r="J716" i="4"/>
  <c r="J715" i="4"/>
  <c r="J714" i="4"/>
  <c r="J713" i="4"/>
  <c r="J712" i="4"/>
  <c r="J711" i="4"/>
  <c r="J710" i="4"/>
  <c r="J709" i="4"/>
  <c r="J708" i="4"/>
  <c r="J707" i="4"/>
  <c r="J706" i="4"/>
  <c r="J705" i="4"/>
  <c r="J704" i="4"/>
  <c r="J703" i="4"/>
  <c r="J702" i="4"/>
  <c r="J701" i="4"/>
  <c r="J700" i="4"/>
  <c r="J699" i="4"/>
  <c r="J698" i="4"/>
  <c r="J697" i="4"/>
  <c r="J696" i="4"/>
  <c r="J695" i="4"/>
  <c r="J694" i="4"/>
  <c r="J693" i="4"/>
  <c r="J692" i="4"/>
  <c r="J691" i="4"/>
  <c r="J690" i="4"/>
  <c r="J689" i="4"/>
  <c r="J688" i="4"/>
  <c r="J687" i="4"/>
  <c r="J686" i="4"/>
  <c r="J685" i="4"/>
  <c r="J684" i="4"/>
  <c r="J683" i="4"/>
  <c r="J682" i="4"/>
  <c r="J681" i="4"/>
  <c r="J680" i="4"/>
  <c r="J679" i="4"/>
  <c r="J678" i="4"/>
  <c r="J677" i="4"/>
  <c r="J676" i="4"/>
  <c r="J675" i="4"/>
  <c r="J674" i="4"/>
  <c r="J673" i="4"/>
  <c r="J672" i="4"/>
  <c r="J671" i="4"/>
  <c r="J670" i="4"/>
  <c r="J669" i="4"/>
  <c r="J668" i="4"/>
  <c r="J667" i="4"/>
  <c r="J666" i="4"/>
  <c r="J665" i="4"/>
  <c r="J664" i="4"/>
  <c r="J663" i="4"/>
  <c r="J662" i="4"/>
  <c r="J661" i="4"/>
  <c r="J660" i="4"/>
  <c r="J659" i="4"/>
  <c r="J658" i="4"/>
  <c r="J657" i="4"/>
  <c r="J656" i="4"/>
  <c r="J655" i="4"/>
  <c r="J654" i="4"/>
  <c r="J653" i="4"/>
  <c r="J652" i="4"/>
  <c r="J651" i="4"/>
  <c r="J650" i="4"/>
  <c r="J649" i="4"/>
  <c r="J648" i="4"/>
  <c r="J647" i="4"/>
  <c r="J646" i="4"/>
  <c r="J645" i="4"/>
  <c r="J644" i="4"/>
  <c r="J643" i="4"/>
  <c r="J642" i="4"/>
  <c r="J641" i="4"/>
  <c r="J640" i="4"/>
  <c r="J639" i="4"/>
  <c r="J638" i="4"/>
  <c r="J637" i="4"/>
  <c r="J636" i="4"/>
  <c r="J635" i="4"/>
  <c r="J634" i="4"/>
  <c r="J633" i="4"/>
  <c r="J632" i="4"/>
  <c r="J631" i="4"/>
  <c r="J630" i="4"/>
  <c r="J629" i="4"/>
  <c r="J628" i="4"/>
  <c r="J627" i="4"/>
  <c r="J626" i="4"/>
  <c r="J625" i="4"/>
  <c r="J624" i="4"/>
  <c r="J623" i="4"/>
  <c r="J622" i="4"/>
  <c r="J621" i="4"/>
  <c r="J620" i="4"/>
  <c r="J619" i="4"/>
  <c r="J618" i="4"/>
  <c r="J617" i="4"/>
  <c r="J616" i="4"/>
  <c r="J615" i="4"/>
  <c r="J614" i="4"/>
  <c r="J613" i="4"/>
  <c r="J612" i="4"/>
  <c r="J611" i="4"/>
  <c r="J610" i="4"/>
  <c r="J609" i="4"/>
  <c r="J608" i="4"/>
  <c r="J607" i="4"/>
  <c r="J606" i="4"/>
  <c r="J605" i="4"/>
  <c r="J604" i="4"/>
  <c r="J603" i="4"/>
  <c r="J602" i="4"/>
  <c r="J601" i="4"/>
  <c r="J600" i="4"/>
  <c r="J599" i="4"/>
  <c r="J598" i="4"/>
  <c r="J597" i="4"/>
  <c r="J596" i="4"/>
  <c r="J595" i="4"/>
  <c r="J594" i="4"/>
  <c r="J593" i="4"/>
  <c r="J592" i="4"/>
  <c r="J591" i="4"/>
  <c r="J590" i="4"/>
  <c r="J589" i="4"/>
  <c r="J588" i="4"/>
  <c r="J587" i="4"/>
  <c r="J586" i="4"/>
  <c r="J585" i="4"/>
  <c r="J584" i="4"/>
  <c r="J583" i="4"/>
  <c r="J582" i="4"/>
  <c r="J581" i="4"/>
  <c r="J580" i="4"/>
  <c r="J579" i="4"/>
  <c r="J578" i="4"/>
  <c r="J577" i="4"/>
  <c r="J576" i="4"/>
  <c r="J575" i="4"/>
  <c r="J574" i="4"/>
  <c r="J573" i="4"/>
  <c r="J572" i="4"/>
  <c r="J571" i="4"/>
  <c r="J570" i="4"/>
  <c r="J569" i="4"/>
  <c r="J568" i="4"/>
  <c r="J567" i="4"/>
  <c r="J566" i="4"/>
  <c r="J565" i="4"/>
  <c r="J564" i="4"/>
  <c r="J563" i="4"/>
  <c r="J562" i="4"/>
  <c r="J561" i="4"/>
  <c r="J560" i="4"/>
  <c r="J559" i="4"/>
  <c r="J558" i="4"/>
  <c r="J557" i="4"/>
  <c r="J556" i="4"/>
  <c r="J555" i="4"/>
  <c r="J554" i="4"/>
  <c r="J553" i="4"/>
  <c r="J552" i="4"/>
  <c r="J551" i="4"/>
  <c r="J550" i="4"/>
  <c r="J549" i="4"/>
  <c r="J548" i="4"/>
  <c r="J547" i="4"/>
  <c r="J546" i="4"/>
  <c r="J545" i="4"/>
  <c r="J544" i="4"/>
  <c r="J543" i="4"/>
  <c r="J542" i="4"/>
  <c r="J541" i="4"/>
  <c r="J540" i="4"/>
  <c r="J539" i="4"/>
  <c r="J538" i="4"/>
  <c r="J537" i="4"/>
  <c r="J536" i="4"/>
  <c r="J535" i="4"/>
  <c r="J534" i="4"/>
  <c r="J533" i="4"/>
  <c r="J532" i="4"/>
  <c r="J531" i="4"/>
  <c r="J530" i="4"/>
  <c r="J529" i="4"/>
  <c r="J528" i="4"/>
  <c r="J527" i="4"/>
  <c r="J526" i="4"/>
  <c r="J525" i="4"/>
  <c r="J524" i="4"/>
  <c r="J523" i="4"/>
  <c r="J522" i="4"/>
  <c r="J521" i="4"/>
  <c r="J520" i="4"/>
  <c r="J519" i="4"/>
  <c r="J518" i="4"/>
  <c r="J517" i="4"/>
  <c r="J516" i="4"/>
  <c r="J515" i="4"/>
  <c r="J514" i="4"/>
  <c r="J513" i="4"/>
  <c r="J512" i="4"/>
  <c r="J511" i="4"/>
  <c r="J510" i="4"/>
  <c r="J509" i="4"/>
  <c r="J508" i="4"/>
  <c r="J507" i="4"/>
  <c r="J506" i="4"/>
  <c r="J505" i="4"/>
  <c r="J504" i="4"/>
  <c r="J503" i="4"/>
  <c r="J502" i="4"/>
  <c r="J501" i="4"/>
  <c r="J500" i="4"/>
  <c r="J499" i="4"/>
  <c r="J498" i="4"/>
  <c r="J497" i="4"/>
  <c r="J496" i="4"/>
  <c r="J495" i="4"/>
  <c r="J494" i="4"/>
  <c r="J493" i="4"/>
  <c r="J492" i="4"/>
  <c r="J491" i="4"/>
  <c r="J490" i="4"/>
  <c r="J489" i="4"/>
  <c r="J488" i="4"/>
  <c r="J487" i="4"/>
  <c r="J486" i="4"/>
  <c r="J485" i="4"/>
  <c r="J484" i="4"/>
  <c r="J483" i="4"/>
  <c r="J482" i="4"/>
  <c r="J481" i="4"/>
  <c r="J480" i="4"/>
  <c r="J479" i="4"/>
  <c r="J478" i="4"/>
  <c r="J477" i="4"/>
  <c r="J476" i="4"/>
  <c r="J475" i="4"/>
  <c r="J474" i="4"/>
  <c r="J473" i="4"/>
  <c r="J472" i="4"/>
  <c r="J471" i="4"/>
  <c r="J470" i="4"/>
  <c r="J469" i="4"/>
  <c r="J468" i="4"/>
  <c r="J467" i="4"/>
  <c r="J466" i="4"/>
  <c r="J465" i="4"/>
  <c r="J464" i="4"/>
  <c r="J463" i="4"/>
  <c r="J462" i="4"/>
  <c r="J461" i="4"/>
  <c r="J460" i="4"/>
  <c r="J459" i="4"/>
  <c r="J458" i="4"/>
  <c r="J457" i="4"/>
  <c r="J456" i="4"/>
  <c r="J455" i="4"/>
  <c r="J454" i="4"/>
  <c r="J453" i="4"/>
  <c r="J452" i="4"/>
  <c r="J451" i="4"/>
  <c r="J450" i="4"/>
  <c r="J449" i="4"/>
  <c r="J448" i="4"/>
  <c r="J447" i="4"/>
  <c r="J446" i="4"/>
  <c r="J445" i="4"/>
  <c r="J444" i="4"/>
  <c r="J443" i="4"/>
  <c r="J442" i="4"/>
  <c r="J441" i="4"/>
  <c r="J440" i="4"/>
  <c r="J439" i="4"/>
  <c r="J438" i="4"/>
  <c r="J437" i="4"/>
  <c r="J436" i="4"/>
  <c r="J435" i="4"/>
  <c r="J434" i="4"/>
  <c r="J433" i="4"/>
  <c r="J432" i="4"/>
  <c r="J431" i="4"/>
  <c r="J430" i="4"/>
  <c r="J429" i="4"/>
  <c r="J428" i="4"/>
  <c r="J427" i="4"/>
  <c r="J426" i="4"/>
  <c r="J425" i="4"/>
  <c r="J424" i="4"/>
  <c r="J423" i="4"/>
  <c r="J422" i="4"/>
  <c r="J421" i="4"/>
  <c r="J420" i="4"/>
  <c r="J419" i="4"/>
  <c r="J418" i="4"/>
  <c r="J417" i="4"/>
  <c r="J416" i="4"/>
  <c r="J415" i="4"/>
  <c r="J414" i="4"/>
  <c r="J413" i="4"/>
  <c r="J412" i="4"/>
  <c r="J411" i="4"/>
  <c r="J410" i="4"/>
  <c r="J409" i="4"/>
  <c r="J408" i="4"/>
  <c r="J407" i="4"/>
  <c r="J406" i="4"/>
  <c r="J405" i="4"/>
  <c r="J404" i="4"/>
  <c r="J403" i="4"/>
  <c r="J402" i="4"/>
  <c r="J401" i="4"/>
  <c r="J400" i="4"/>
  <c r="J399" i="4"/>
  <c r="J398" i="4"/>
  <c r="J397" i="4"/>
  <c r="J396" i="4"/>
  <c r="J395" i="4"/>
  <c r="J394" i="4"/>
  <c r="J393" i="4"/>
  <c r="J392" i="4"/>
  <c r="J391" i="4"/>
  <c r="J390" i="4"/>
  <c r="J389" i="4"/>
  <c r="J388" i="4"/>
  <c r="J387" i="4"/>
  <c r="J386" i="4"/>
  <c r="J385" i="4"/>
  <c r="J384" i="4"/>
  <c r="J383" i="4"/>
  <c r="J382" i="4"/>
  <c r="J381" i="4"/>
  <c r="J380" i="4"/>
  <c r="J379" i="4"/>
  <c r="J378" i="4"/>
  <c r="J377" i="4"/>
  <c r="J376" i="4"/>
  <c r="J375" i="4"/>
  <c r="J374" i="4"/>
  <c r="J373" i="4"/>
  <c r="J372" i="4"/>
  <c r="J371" i="4"/>
  <c r="J370" i="4"/>
  <c r="J369" i="4"/>
  <c r="J368" i="4"/>
  <c r="J367" i="4"/>
  <c r="J366" i="4"/>
  <c r="J365" i="4"/>
  <c r="J364" i="4"/>
  <c r="J363" i="4"/>
  <c r="J362" i="4"/>
  <c r="J361" i="4"/>
  <c r="J360" i="4"/>
  <c r="J359" i="4"/>
  <c r="J358" i="4"/>
  <c r="J357" i="4"/>
  <c r="J356" i="4"/>
  <c r="J355" i="4"/>
  <c r="J354" i="4"/>
  <c r="J353" i="4"/>
  <c r="J352" i="4"/>
  <c r="J351" i="4"/>
  <c r="J350" i="4"/>
  <c r="J349" i="4"/>
  <c r="J348" i="4"/>
  <c r="J347" i="4"/>
  <c r="J346" i="4"/>
  <c r="J345" i="4"/>
  <c r="J344" i="4"/>
  <c r="J343" i="4"/>
  <c r="J342" i="4"/>
  <c r="J341" i="4"/>
  <c r="J340" i="4"/>
  <c r="J339" i="4"/>
  <c r="J338" i="4"/>
  <c r="J337" i="4"/>
  <c r="J336" i="4"/>
  <c r="J335" i="4"/>
  <c r="J334" i="4"/>
  <c r="J333" i="4"/>
  <c r="J332" i="4"/>
  <c r="J331" i="4"/>
  <c r="J330" i="4"/>
  <c r="J329" i="4"/>
  <c r="J328" i="4"/>
  <c r="J327" i="4"/>
  <c r="J326" i="4"/>
  <c r="J325" i="4"/>
  <c r="J324" i="4"/>
  <c r="J323" i="4"/>
  <c r="J322" i="4"/>
  <c r="J321" i="4"/>
  <c r="J320" i="4"/>
  <c r="J319" i="4"/>
  <c r="J318" i="4"/>
  <c r="J317" i="4"/>
  <c r="J316" i="4"/>
  <c r="J315" i="4"/>
  <c r="J314" i="4"/>
  <c r="J313" i="4"/>
  <c r="J312" i="4"/>
  <c r="J311" i="4"/>
  <c r="J310" i="4"/>
  <c r="J309" i="4"/>
  <c r="J308" i="4"/>
  <c r="J307" i="4"/>
  <c r="J306" i="4"/>
  <c r="J305" i="4"/>
  <c r="J304" i="4"/>
  <c r="J303" i="4"/>
  <c r="J302" i="4"/>
  <c r="J301" i="4"/>
  <c r="J300" i="4"/>
  <c r="J299" i="4"/>
  <c r="J298" i="4"/>
  <c r="J297" i="4"/>
  <c r="J296" i="4"/>
  <c r="J295" i="4"/>
  <c r="J294" i="4"/>
  <c r="J293" i="4"/>
  <c r="J292" i="4"/>
  <c r="J291" i="4"/>
  <c r="J290" i="4"/>
  <c r="J289" i="4"/>
  <c r="J288" i="4"/>
  <c r="J287" i="4"/>
  <c r="J286" i="4"/>
  <c r="J285" i="4"/>
  <c r="J284" i="4"/>
  <c r="J283" i="4"/>
  <c r="J282" i="4"/>
  <c r="J281" i="4"/>
  <c r="J280" i="4"/>
  <c r="J279" i="4"/>
  <c r="J278" i="4"/>
  <c r="J277" i="4"/>
  <c r="J276" i="4"/>
  <c r="J275" i="4"/>
  <c r="J274" i="4"/>
  <c r="J273" i="4"/>
  <c r="J272" i="4"/>
  <c r="J271" i="4"/>
  <c r="J270" i="4"/>
  <c r="J269" i="4"/>
  <c r="J268" i="4"/>
  <c r="J267" i="4"/>
  <c r="J266" i="4"/>
  <c r="J265" i="4"/>
  <c r="J264" i="4"/>
  <c r="J263" i="4"/>
  <c r="J262" i="4"/>
  <c r="J261" i="4"/>
  <c r="J260" i="4"/>
  <c r="J259" i="4"/>
  <c r="J258" i="4"/>
  <c r="J257" i="4"/>
  <c r="J256" i="4"/>
  <c r="J255" i="4"/>
  <c r="J254" i="4"/>
  <c r="J253" i="4"/>
  <c r="J252" i="4"/>
  <c r="J251" i="4"/>
  <c r="J250" i="4"/>
  <c r="J249" i="4"/>
  <c r="J248" i="4"/>
  <c r="J247" i="4"/>
  <c r="J246" i="4"/>
  <c r="J245" i="4"/>
  <c r="J244" i="4"/>
  <c r="J243" i="4"/>
  <c r="J242" i="4"/>
  <c r="J241" i="4"/>
  <c r="J240" i="4"/>
  <c r="J239" i="4"/>
  <c r="J238" i="4"/>
  <c r="J237" i="4"/>
  <c r="J236" i="4"/>
  <c r="J235" i="4"/>
  <c r="J234" i="4"/>
  <c r="J233" i="4"/>
  <c r="J232" i="4"/>
  <c r="J231" i="4"/>
  <c r="J230" i="4"/>
  <c r="J229" i="4"/>
  <c r="J228" i="4"/>
  <c r="J227" i="4"/>
  <c r="J226" i="4"/>
  <c r="J225" i="4"/>
  <c r="J224" i="4"/>
  <c r="J223" i="4"/>
  <c r="J222" i="4"/>
  <c r="J221" i="4"/>
  <c r="J220" i="4"/>
  <c r="J219" i="4"/>
  <c r="J218" i="4"/>
  <c r="J217" i="4"/>
  <c r="J216" i="4"/>
  <c r="J215" i="4"/>
  <c r="J214" i="4"/>
  <c r="J213" i="4"/>
  <c r="J212" i="4"/>
  <c r="J211" i="4"/>
  <c r="J210" i="4"/>
  <c r="J209" i="4"/>
  <c r="J208" i="4"/>
  <c r="J207" i="4"/>
  <c r="J206" i="4"/>
  <c r="J205" i="4"/>
  <c r="J204" i="4"/>
  <c r="J203" i="4"/>
  <c r="J202" i="4"/>
  <c r="J201" i="4"/>
  <c r="J200" i="4"/>
  <c r="J199" i="4"/>
  <c r="J198" i="4"/>
  <c r="J197" i="4"/>
  <c r="J196" i="4"/>
  <c r="J195" i="4"/>
  <c r="J194" i="4"/>
  <c r="J193" i="4"/>
  <c r="J192" i="4"/>
  <c r="J191" i="4"/>
  <c r="J190" i="4"/>
  <c r="J189" i="4"/>
  <c r="J188" i="4"/>
  <c r="J187" i="4"/>
  <c r="J186" i="4"/>
  <c r="J185" i="4"/>
  <c r="J184" i="4"/>
  <c r="J183" i="4"/>
  <c r="J182" i="4"/>
  <c r="J181" i="4"/>
  <c r="J180" i="4"/>
  <c r="J179" i="4"/>
  <c r="J178" i="4"/>
  <c r="J177" i="4"/>
  <c r="J176" i="4"/>
  <c r="J175" i="4"/>
  <c r="J174" i="4"/>
  <c r="J173" i="4"/>
  <c r="J172" i="4"/>
  <c r="J171" i="4"/>
  <c r="J170" i="4"/>
  <c r="J169" i="4"/>
  <c r="J168" i="4"/>
  <c r="J167" i="4"/>
  <c r="J166" i="4"/>
  <c r="J165" i="4"/>
  <c r="J164" i="4"/>
  <c r="J163" i="4"/>
  <c r="J162" i="4"/>
  <c r="J161" i="4"/>
  <c r="J160" i="4"/>
  <c r="J159" i="4"/>
  <c r="J158" i="4"/>
  <c r="J157" i="4"/>
  <c r="J156" i="4"/>
  <c r="J155" i="4"/>
  <c r="J154" i="4"/>
  <c r="J153" i="4"/>
  <c r="J152" i="4"/>
  <c r="J151" i="4"/>
  <c r="J150" i="4"/>
  <c r="J149" i="4"/>
  <c r="J148" i="4"/>
  <c r="J147" i="4"/>
  <c r="J146" i="4"/>
  <c r="J145" i="4"/>
  <c r="J144" i="4"/>
  <c r="J143" i="4"/>
  <c r="J142" i="4"/>
  <c r="J141" i="4"/>
  <c r="J140" i="4"/>
  <c r="J139" i="4"/>
  <c r="J138" i="4"/>
  <c r="J137" i="4"/>
  <c r="J136" i="4"/>
  <c r="J135" i="4"/>
  <c r="J134" i="4"/>
  <c r="J133" i="4"/>
  <c r="J132" i="4"/>
  <c r="J131" i="4"/>
  <c r="J130" i="4"/>
  <c r="J129" i="4"/>
  <c r="J128" i="4"/>
  <c r="J127" i="4"/>
  <c r="J126" i="4"/>
  <c r="J125" i="4"/>
  <c r="J124" i="4"/>
  <c r="J123" i="4"/>
  <c r="J122" i="4"/>
  <c r="J121" i="4"/>
  <c r="J120" i="4"/>
  <c r="J119" i="4"/>
  <c r="J118" i="4"/>
  <c r="J117" i="4"/>
  <c r="J116" i="4"/>
  <c r="J115" i="4"/>
  <c r="J114" i="4"/>
  <c r="J113" i="4"/>
  <c r="J112" i="4"/>
  <c r="J111" i="4"/>
  <c r="J110" i="4"/>
  <c r="J109" i="4"/>
  <c r="J108" i="4"/>
  <c r="J107" i="4"/>
  <c r="J106" i="4"/>
  <c r="J105" i="4"/>
  <c r="J104" i="4"/>
  <c r="J103" i="4"/>
  <c r="J102" i="4"/>
  <c r="J101" i="4"/>
  <c r="J100" i="4"/>
  <c r="J99" i="4"/>
  <c r="J98" i="4"/>
  <c r="J97" i="4"/>
  <c r="J96" i="4"/>
  <c r="J95" i="4"/>
  <c r="J94" i="4"/>
  <c r="J93" i="4"/>
  <c r="J92" i="4"/>
  <c r="J91" i="4"/>
  <c r="J90" i="4"/>
  <c r="J89" i="4"/>
  <c r="J88" i="4"/>
  <c r="J87" i="4"/>
  <c r="J86" i="4"/>
  <c r="J85" i="4"/>
  <c r="J84" i="4"/>
  <c r="J83" i="4"/>
  <c r="J82" i="4"/>
  <c r="J81" i="4"/>
  <c r="J80" i="4"/>
  <c r="J79" i="4"/>
  <c r="J78" i="4"/>
  <c r="J77" i="4"/>
  <c r="J76" i="4"/>
  <c r="J75" i="4"/>
  <c r="J74" i="4"/>
  <c r="J73" i="4"/>
  <c r="J72" i="4"/>
  <c r="J71" i="4"/>
  <c r="J70" i="4"/>
  <c r="J69" i="4"/>
  <c r="J68" i="4"/>
  <c r="J67" i="4"/>
  <c r="J66" i="4"/>
  <c r="J65" i="4"/>
  <c r="J64" i="4"/>
  <c r="J63" i="4"/>
  <c r="J62" i="4"/>
  <c r="J61" i="4"/>
  <c r="J60" i="4"/>
  <c r="J59" i="4"/>
  <c r="J58" i="4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J9" i="4"/>
  <c r="J8" i="4"/>
  <c r="J7" i="4"/>
  <c r="J6" i="4"/>
  <c r="H2" i="4"/>
  <c r="H3" i="4"/>
  <c r="H4" i="4"/>
  <c r="H5" i="4"/>
  <c r="B6" i="6"/>
  <c r="N2" i="4"/>
  <c r="N3" i="4"/>
  <c r="N4" i="4"/>
  <c r="N5" i="4"/>
  <c r="T2" i="4"/>
  <c r="T3" i="4"/>
  <c r="T4" i="4"/>
  <c r="T5" i="4"/>
  <c r="S2" i="4"/>
  <c r="S3" i="4"/>
  <c r="S4" i="4"/>
  <c r="S5" i="4"/>
  <c r="J2" i="4"/>
  <c r="J3" i="4"/>
  <c r="J4" i="4"/>
  <c r="J5" i="4"/>
  <c r="A2" i="4" a="1"/>
  <c r="A2" i="4" s="1"/>
  <c r="B13" i="6" l="1"/>
  <c r="C13" i="6" s="1"/>
  <c r="O383" i="4"/>
  <c r="O768" i="4"/>
  <c r="O400" i="4"/>
  <c r="O777" i="4"/>
  <c r="O485" i="4"/>
  <c r="O800" i="4"/>
  <c r="O519" i="4"/>
  <c r="O553" i="4"/>
  <c r="O639" i="4"/>
  <c r="O297" i="4"/>
  <c r="O434" i="4"/>
  <c r="O587" i="4"/>
  <c r="O724" i="4"/>
  <c r="O813" i="4"/>
  <c r="O314" i="4"/>
  <c r="O451" i="4"/>
  <c r="O604" i="4"/>
  <c r="O741" i="4"/>
  <c r="O816" i="4"/>
  <c r="O331" i="4"/>
  <c r="O468" i="4"/>
  <c r="O621" i="4"/>
  <c r="O758" i="4"/>
  <c r="O348" i="4"/>
  <c r="O365" i="4"/>
  <c r="O502" i="4"/>
  <c r="O656" i="4"/>
  <c r="O775" i="4"/>
  <c r="O417" i="4"/>
  <c r="O570" i="4"/>
  <c r="O707" i="4"/>
  <c r="O809" i="4"/>
  <c r="U3" i="4"/>
  <c r="O9" i="4"/>
  <c r="O25" i="4"/>
  <c r="O41" i="4"/>
  <c r="O57" i="4"/>
  <c r="O73" i="4"/>
  <c r="O89" i="4"/>
  <c r="O105" i="4"/>
  <c r="O121" i="4"/>
  <c r="O137" i="4"/>
  <c r="O153" i="4"/>
  <c r="O169" i="4"/>
  <c r="O185" i="4"/>
  <c r="O201" i="4"/>
  <c r="O217" i="4"/>
  <c r="O233" i="4"/>
  <c r="O249" i="4"/>
  <c r="O265" i="4"/>
  <c r="O281" i="4"/>
  <c r="O298" i="4"/>
  <c r="O315" i="4"/>
  <c r="O332" i="4"/>
  <c r="O349" i="4"/>
  <c r="O367" i="4"/>
  <c r="O384" i="4"/>
  <c r="O401" i="4"/>
  <c r="O418" i="4"/>
  <c r="O435" i="4"/>
  <c r="O452" i="4"/>
  <c r="O469" i="4"/>
  <c r="O486" i="4"/>
  <c r="O503" i="4"/>
  <c r="O520" i="4"/>
  <c r="O537" i="4"/>
  <c r="O554" i="4"/>
  <c r="O571" i="4"/>
  <c r="O588" i="4"/>
  <c r="O605" i="4"/>
  <c r="O623" i="4"/>
  <c r="O640" i="4"/>
  <c r="O657" i="4"/>
  <c r="O674" i="4"/>
  <c r="O691" i="4"/>
  <c r="O708" i="4"/>
  <c r="O725" i="4"/>
  <c r="O742" i="4"/>
  <c r="O759" i="4"/>
  <c r="O776" i="4"/>
  <c r="O793" i="4"/>
  <c r="O810" i="4"/>
  <c r="O264" i="4"/>
  <c r="O10" i="4"/>
  <c r="O26" i="4"/>
  <c r="O42" i="4"/>
  <c r="O58" i="4"/>
  <c r="O74" i="4"/>
  <c r="O90" i="4"/>
  <c r="O106" i="4"/>
  <c r="O122" i="4"/>
  <c r="O138" i="4"/>
  <c r="O154" i="4"/>
  <c r="O170" i="4"/>
  <c r="O186" i="4"/>
  <c r="O202" i="4"/>
  <c r="O218" i="4"/>
  <c r="O234" i="4"/>
  <c r="O250" i="4"/>
  <c r="O266" i="4"/>
  <c r="O282" i="4"/>
  <c r="O299" i="4"/>
  <c r="O316" i="4"/>
  <c r="O333" i="4"/>
  <c r="O351" i="4"/>
  <c r="O368" i="4"/>
  <c r="O385" i="4"/>
  <c r="O402" i="4"/>
  <c r="O419" i="4"/>
  <c r="O436" i="4"/>
  <c r="O453" i="4"/>
  <c r="O470" i="4"/>
  <c r="O487" i="4"/>
  <c r="O504" i="4"/>
  <c r="O521" i="4"/>
  <c r="O538" i="4"/>
  <c r="O555" i="4"/>
  <c r="O572" i="4"/>
  <c r="O589" i="4"/>
  <c r="O607" i="4"/>
  <c r="O624" i="4"/>
  <c r="O641" i="4"/>
  <c r="O658" i="4"/>
  <c r="O675" i="4"/>
  <c r="O692" i="4"/>
  <c r="O709" i="4"/>
  <c r="O726" i="4"/>
  <c r="O743" i="4"/>
  <c r="O760" i="4"/>
  <c r="O794" i="4"/>
  <c r="O811" i="4"/>
  <c r="O120" i="4"/>
  <c r="O536" i="4"/>
  <c r="O11" i="4"/>
  <c r="O27" i="4"/>
  <c r="O43" i="4"/>
  <c r="O59" i="4"/>
  <c r="O75" i="4"/>
  <c r="O91" i="4"/>
  <c r="O107" i="4"/>
  <c r="O123" i="4"/>
  <c r="O139" i="4"/>
  <c r="O155" i="4"/>
  <c r="O171" i="4"/>
  <c r="O187" i="4"/>
  <c r="O203" i="4"/>
  <c r="O219" i="4"/>
  <c r="O235" i="4"/>
  <c r="O251" i="4"/>
  <c r="O267" i="4"/>
  <c r="O283" i="4"/>
  <c r="O300" i="4"/>
  <c r="O317" i="4"/>
  <c r="O335" i="4"/>
  <c r="O352" i="4"/>
  <c r="O369" i="4"/>
  <c r="O386" i="4"/>
  <c r="O403" i="4"/>
  <c r="O420" i="4"/>
  <c r="O437" i="4"/>
  <c r="O454" i="4"/>
  <c r="O471" i="4"/>
  <c r="O488" i="4"/>
  <c r="O505" i="4"/>
  <c r="O522" i="4"/>
  <c r="O539" i="4"/>
  <c r="O556" i="4"/>
  <c r="O573" i="4"/>
  <c r="O591" i="4"/>
  <c r="O608" i="4"/>
  <c r="O625" i="4"/>
  <c r="O642" i="4"/>
  <c r="O659" i="4"/>
  <c r="O676" i="4"/>
  <c r="O693" i="4"/>
  <c r="O710" i="4"/>
  <c r="O727" i="4"/>
  <c r="O744" i="4"/>
  <c r="O761" i="4"/>
  <c r="O778" i="4"/>
  <c r="O795" i="4"/>
  <c r="O812" i="4"/>
  <c r="O152" i="4"/>
  <c r="O28" i="4"/>
  <c r="O44" i="4"/>
  <c r="O60" i="4"/>
  <c r="O76" i="4"/>
  <c r="O92" i="4"/>
  <c r="O108" i="4"/>
  <c r="O124" i="4"/>
  <c r="O140" i="4"/>
  <c r="O156" i="4"/>
  <c r="O172" i="4"/>
  <c r="O188" i="4"/>
  <c r="O204" i="4"/>
  <c r="O220" i="4"/>
  <c r="O236" i="4"/>
  <c r="O252" i="4"/>
  <c r="O268" i="4"/>
  <c r="O284" i="4"/>
  <c r="O301" i="4"/>
  <c r="O319" i="4"/>
  <c r="O336" i="4"/>
  <c r="O353" i="4"/>
  <c r="O370" i="4"/>
  <c r="O387" i="4"/>
  <c r="O404" i="4"/>
  <c r="O421" i="4"/>
  <c r="O438" i="4"/>
  <c r="O455" i="4"/>
  <c r="O472" i="4"/>
  <c r="O489" i="4"/>
  <c r="O506" i="4"/>
  <c r="O523" i="4"/>
  <c r="O540" i="4"/>
  <c r="O557" i="4"/>
  <c r="O575" i="4"/>
  <c r="O592" i="4"/>
  <c r="O609" i="4"/>
  <c r="O626" i="4"/>
  <c r="O643" i="4"/>
  <c r="O660" i="4"/>
  <c r="O677" i="4"/>
  <c r="O694" i="4"/>
  <c r="O711" i="4"/>
  <c r="O728" i="4"/>
  <c r="O745" i="4"/>
  <c r="O762" i="4"/>
  <c r="O779" i="4"/>
  <c r="O796" i="4"/>
  <c r="O29" i="4"/>
  <c r="O45" i="4"/>
  <c r="O77" i="4"/>
  <c r="O93" i="4"/>
  <c r="O109" i="4"/>
  <c r="O125" i="4"/>
  <c r="O141" i="4"/>
  <c r="O157" i="4"/>
  <c r="O173" i="4"/>
  <c r="O189" i="4"/>
  <c r="O205" i="4"/>
  <c r="O221" i="4"/>
  <c r="O237" i="4"/>
  <c r="O253" i="4"/>
  <c r="O269" i="4"/>
  <c r="O285" i="4"/>
  <c r="O303" i="4"/>
  <c r="O320" i="4"/>
  <c r="O337" i="4"/>
  <c r="O354" i="4"/>
  <c r="O371" i="4"/>
  <c r="O388" i="4"/>
  <c r="O405" i="4"/>
  <c r="O422" i="4"/>
  <c r="O439" i="4"/>
  <c r="O456" i="4"/>
  <c r="O473" i="4"/>
  <c r="O490" i="4"/>
  <c r="O507" i="4"/>
  <c r="O524" i="4"/>
  <c r="O541" i="4"/>
  <c r="O559" i="4"/>
  <c r="O576" i="4"/>
  <c r="O593" i="4"/>
  <c r="O610" i="4"/>
  <c r="O627" i="4"/>
  <c r="O644" i="4"/>
  <c r="O661" i="4"/>
  <c r="O678" i="4"/>
  <c r="O695" i="4"/>
  <c r="O712" i="4"/>
  <c r="O729" i="4"/>
  <c r="O746" i="4"/>
  <c r="O763" i="4"/>
  <c r="O780" i="4"/>
  <c r="O797" i="4"/>
  <c r="O815" i="4"/>
  <c r="O72" i="4"/>
  <c r="O232" i="4"/>
  <c r="O792" i="4"/>
  <c r="O286" i="4"/>
  <c r="O302" i="4"/>
  <c r="O318" i="4"/>
  <c r="O334" i="4"/>
  <c r="O350" i="4"/>
  <c r="O366" i="4"/>
  <c r="O382" i="4"/>
  <c r="O398" i="4"/>
  <c r="O414" i="4"/>
  <c r="O430" i="4"/>
  <c r="O446" i="4"/>
  <c r="O462" i="4"/>
  <c r="O478" i="4"/>
  <c r="O494" i="4"/>
  <c r="O510" i="4"/>
  <c r="O526" i="4"/>
  <c r="O542" i="4"/>
  <c r="O558" i="4"/>
  <c r="O574" i="4"/>
  <c r="O590" i="4"/>
  <c r="O606" i="4"/>
  <c r="O622" i="4"/>
  <c r="O638" i="4"/>
  <c r="O654" i="4"/>
  <c r="O670" i="4"/>
  <c r="O686" i="4"/>
  <c r="O702" i="4"/>
  <c r="O718" i="4"/>
  <c r="O734" i="4"/>
  <c r="O750" i="4"/>
  <c r="O766" i="4"/>
  <c r="O782" i="4"/>
  <c r="O798" i="4"/>
  <c r="O814" i="4"/>
  <c r="O14" i="4"/>
  <c r="O30" i="4"/>
  <c r="O46" i="4"/>
  <c r="O62" i="4"/>
  <c r="O78" i="4"/>
  <c r="O94" i="4"/>
  <c r="O110" i="4"/>
  <c r="O126" i="4"/>
  <c r="O142" i="4"/>
  <c r="O158" i="4"/>
  <c r="O174" i="4"/>
  <c r="O190" i="4"/>
  <c r="O206" i="4"/>
  <c r="O222" i="4"/>
  <c r="O238" i="4"/>
  <c r="O254" i="4"/>
  <c r="O270" i="4"/>
  <c r="O287" i="4"/>
  <c r="O304" i="4"/>
  <c r="O321" i="4"/>
  <c r="O338" i="4"/>
  <c r="O355" i="4"/>
  <c r="O372" i="4"/>
  <c r="O389" i="4"/>
  <c r="O406" i="4"/>
  <c r="O423" i="4"/>
  <c r="O440" i="4"/>
  <c r="O457" i="4"/>
  <c r="O474" i="4"/>
  <c r="O491" i="4"/>
  <c r="O508" i="4"/>
  <c r="O525" i="4"/>
  <c r="O543" i="4"/>
  <c r="O560" i="4"/>
  <c r="O577" i="4"/>
  <c r="O594" i="4"/>
  <c r="O611" i="4"/>
  <c r="O628" i="4"/>
  <c r="O645" i="4"/>
  <c r="O662" i="4"/>
  <c r="O679" i="4"/>
  <c r="O696" i="4"/>
  <c r="O713" i="4"/>
  <c r="O730" i="4"/>
  <c r="O747" i="4"/>
  <c r="O764" i="4"/>
  <c r="O781" i="4"/>
  <c r="O799" i="4"/>
  <c r="O40" i="4"/>
  <c r="O216" i="4"/>
  <c r="O31" i="4"/>
  <c r="O47" i="4"/>
  <c r="O79" i="4"/>
  <c r="O111" i="4"/>
  <c r="O127" i="4"/>
  <c r="O143" i="4"/>
  <c r="O159" i="4"/>
  <c r="O175" i="4"/>
  <c r="O191" i="4"/>
  <c r="O207" i="4"/>
  <c r="O223" i="4"/>
  <c r="O239" i="4"/>
  <c r="O255" i="4"/>
  <c r="O271" i="4"/>
  <c r="O288" i="4"/>
  <c r="O305" i="4"/>
  <c r="O322" i="4"/>
  <c r="O339" i="4"/>
  <c r="O356" i="4"/>
  <c r="O373" i="4"/>
  <c r="O407" i="4"/>
  <c r="O424" i="4"/>
  <c r="O441" i="4"/>
  <c r="O458" i="4"/>
  <c r="O475" i="4"/>
  <c r="O492" i="4"/>
  <c r="O509" i="4"/>
  <c r="O527" i="4"/>
  <c r="O544" i="4"/>
  <c r="O561" i="4"/>
  <c r="O578" i="4"/>
  <c r="O595" i="4"/>
  <c r="O612" i="4"/>
  <c r="O629" i="4"/>
  <c r="O663" i="4"/>
  <c r="O680" i="4"/>
  <c r="O697" i="4"/>
  <c r="O714" i="4"/>
  <c r="O731" i="4"/>
  <c r="O748" i="4"/>
  <c r="O765" i="4"/>
  <c r="O783" i="4"/>
  <c r="O817" i="4"/>
  <c r="O136" i="4"/>
  <c r="O48" i="4"/>
  <c r="O80" i="4"/>
  <c r="O112" i="4"/>
  <c r="O128" i="4"/>
  <c r="O144" i="4"/>
  <c r="O160" i="4"/>
  <c r="O176" i="4"/>
  <c r="O192" i="4"/>
  <c r="O208" i="4"/>
  <c r="O224" i="4"/>
  <c r="O240" i="4"/>
  <c r="O256" i="4"/>
  <c r="O272" i="4"/>
  <c r="O289" i="4"/>
  <c r="O306" i="4"/>
  <c r="O323" i="4"/>
  <c r="O340" i="4"/>
  <c r="O357" i="4"/>
  <c r="O391" i="4"/>
  <c r="O408" i="4"/>
  <c r="O425" i="4"/>
  <c r="O442" i="4"/>
  <c r="O459" i="4"/>
  <c r="O476" i="4"/>
  <c r="O493" i="4"/>
  <c r="O511" i="4"/>
  <c r="O528" i="4"/>
  <c r="O545" i="4"/>
  <c r="O562" i="4"/>
  <c r="O579" i="4"/>
  <c r="O596" i="4"/>
  <c r="O613" i="4"/>
  <c r="O647" i="4"/>
  <c r="O664" i="4"/>
  <c r="O681" i="4"/>
  <c r="O698" i="4"/>
  <c r="O715" i="4"/>
  <c r="O732" i="4"/>
  <c r="O749" i="4"/>
  <c r="O767" i="4"/>
  <c r="O784" i="4"/>
  <c r="O801" i="4"/>
  <c r="O818" i="4"/>
  <c r="O200" i="4"/>
  <c r="O49" i="4"/>
  <c r="O81" i="4"/>
  <c r="O113" i="4"/>
  <c r="O129" i="4"/>
  <c r="O145" i="4"/>
  <c r="O161" i="4"/>
  <c r="O177" i="4"/>
  <c r="O193" i="4"/>
  <c r="O209" i="4"/>
  <c r="O225" i="4"/>
  <c r="O241" i="4"/>
  <c r="O257" i="4"/>
  <c r="O273" i="4"/>
  <c r="O290" i="4"/>
  <c r="O307" i="4"/>
  <c r="O324" i="4"/>
  <c r="O341" i="4"/>
  <c r="O375" i="4"/>
  <c r="O392" i="4"/>
  <c r="O409" i="4"/>
  <c r="O426" i="4"/>
  <c r="O443" i="4"/>
  <c r="O460" i="4"/>
  <c r="O477" i="4"/>
  <c r="O495" i="4"/>
  <c r="O512" i="4"/>
  <c r="O529" i="4"/>
  <c r="O546" i="4"/>
  <c r="O563" i="4"/>
  <c r="O580" i="4"/>
  <c r="O597" i="4"/>
  <c r="O631" i="4"/>
  <c r="O648" i="4"/>
  <c r="O665" i="4"/>
  <c r="O682" i="4"/>
  <c r="O699" i="4"/>
  <c r="O716" i="4"/>
  <c r="O733" i="4"/>
  <c r="O751" i="4"/>
  <c r="O785" i="4"/>
  <c r="O802" i="4"/>
  <c r="O819" i="4"/>
  <c r="O56" i="4"/>
  <c r="O280" i="4"/>
  <c r="O50" i="4"/>
  <c r="O66" i="4"/>
  <c r="O82" i="4"/>
  <c r="O98" i="4"/>
  <c r="O114" i="4"/>
  <c r="O130" i="4"/>
  <c r="O146" i="4"/>
  <c r="O162" i="4"/>
  <c r="O178" i="4"/>
  <c r="O194" i="4"/>
  <c r="O210" i="4"/>
  <c r="O226" i="4"/>
  <c r="O242" i="4"/>
  <c r="O258" i="4"/>
  <c r="O274" i="4"/>
  <c r="O291" i="4"/>
  <c r="O308" i="4"/>
  <c r="O325" i="4"/>
  <c r="O359" i="4"/>
  <c r="O376" i="4"/>
  <c r="O393" i="4"/>
  <c r="O410" i="4"/>
  <c r="O427" i="4"/>
  <c r="O444" i="4"/>
  <c r="O461" i="4"/>
  <c r="O479" i="4"/>
  <c r="O496" i="4"/>
  <c r="O513" i="4"/>
  <c r="O530" i="4"/>
  <c r="O547" i="4"/>
  <c r="O564" i="4"/>
  <c r="O581" i="4"/>
  <c r="O615" i="4"/>
  <c r="O632" i="4"/>
  <c r="O649" i="4"/>
  <c r="O666" i="4"/>
  <c r="O683" i="4"/>
  <c r="O700" i="4"/>
  <c r="O717" i="4"/>
  <c r="O735" i="4"/>
  <c r="O752" i="4"/>
  <c r="O769" i="4"/>
  <c r="O786" i="4"/>
  <c r="O803" i="4"/>
  <c r="O820" i="4"/>
  <c r="O24" i="4"/>
  <c r="O184" i="4"/>
  <c r="O51" i="4"/>
  <c r="O67" i="4"/>
  <c r="O83" i="4"/>
  <c r="O99" i="4"/>
  <c r="O115" i="4"/>
  <c r="O131" i="4"/>
  <c r="O147" i="4"/>
  <c r="O163" i="4"/>
  <c r="O179" i="4"/>
  <c r="O195" i="4"/>
  <c r="O211" i="4"/>
  <c r="O227" i="4"/>
  <c r="O243" i="4"/>
  <c r="O259" i="4"/>
  <c r="O275" i="4"/>
  <c r="O292" i="4"/>
  <c r="O309" i="4"/>
  <c r="O343" i="4"/>
  <c r="O360" i="4"/>
  <c r="O377" i="4"/>
  <c r="O394" i="4"/>
  <c r="O411" i="4"/>
  <c r="O428" i="4"/>
  <c r="O445" i="4"/>
  <c r="O463" i="4"/>
  <c r="O480" i="4"/>
  <c r="O497" i="4"/>
  <c r="O514" i="4"/>
  <c r="O531" i="4"/>
  <c r="O548" i="4"/>
  <c r="O565" i="4"/>
  <c r="O599" i="4"/>
  <c r="O616" i="4"/>
  <c r="O633" i="4"/>
  <c r="O650" i="4"/>
  <c r="O667" i="4"/>
  <c r="O684" i="4"/>
  <c r="O701" i="4"/>
  <c r="O719" i="4"/>
  <c r="O736" i="4"/>
  <c r="O753" i="4"/>
  <c r="O770" i="4"/>
  <c r="O787" i="4"/>
  <c r="O804" i="4"/>
  <c r="O821" i="4"/>
  <c r="O168" i="4"/>
  <c r="O52" i="4"/>
  <c r="O84" i="4"/>
  <c r="O100" i="4"/>
  <c r="O116" i="4"/>
  <c r="O132" i="4"/>
  <c r="O148" i="4"/>
  <c r="O164" i="4"/>
  <c r="O180" i="4"/>
  <c r="O196" i="4"/>
  <c r="O212" i="4"/>
  <c r="O228" i="4"/>
  <c r="O244" i="4"/>
  <c r="O260" i="4"/>
  <c r="O276" i="4"/>
  <c r="O293" i="4"/>
  <c r="O327" i="4"/>
  <c r="O344" i="4"/>
  <c r="O361" i="4"/>
  <c r="O378" i="4"/>
  <c r="O395" i="4"/>
  <c r="O412" i="4"/>
  <c r="O429" i="4"/>
  <c r="O447" i="4"/>
  <c r="O464" i="4"/>
  <c r="O481" i="4"/>
  <c r="O498" i="4"/>
  <c r="O515" i="4"/>
  <c r="O532" i="4"/>
  <c r="O549" i="4"/>
  <c r="O583" i="4"/>
  <c r="O600" i="4"/>
  <c r="O617" i="4"/>
  <c r="O634" i="4"/>
  <c r="O651" i="4"/>
  <c r="O668" i="4"/>
  <c r="O685" i="4"/>
  <c r="O703" i="4"/>
  <c r="O720" i="4"/>
  <c r="O737" i="4"/>
  <c r="O754" i="4"/>
  <c r="O771" i="4"/>
  <c r="O788" i="4"/>
  <c r="O805" i="4"/>
  <c r="O8" i="4"/>
  <c r="O85" i="4"/>
  <c r="O101" i="4"/>
  <c r="O117" i="4"/>
  <c r="O133" i="4"/>
  <c r="O149" i="4"/>
  <c r="O165" i="4"/>
  <c r="O181" i="4"/>
  <c r="O197" i="4"/>
  <c r="O213" i="4"/>
  <c r="O229" i="4"/>
  <c r="O245" i="4"/>
  <c r="O261" i="4"/>
  <c r="O277" i="4"/>
  <c r="O294" i="4"/>
  <c r="O311" i="4"/>
  <c r="O328" i="4"/>
  <c r="O345" i="4"/>
  <c r="O362" i="4"/>
  <c r="O379" i="4"/>
  <c r="O396" i="4"/>
  <c r="O413" i="4"/>
  <c r="O431" i="4"/>
  <c r="O448" i="4"/>
  <c r="O465" i="4"/>
  <c r="O482" i="4"/>
  <c r="O499" i="4"/>
  <c r="O516" i="4"/>
  <c r="O533" i="4"/>
  <c r="O550" i="4"/>
  <c r="O567" i="4"/>
  <c r="O584" i="4"/>
  <c r="O601" i="4"/>
  <c r="O618" i="4"/>
  <c r="O635" i="4"/>
  <c r="O652" i="4"/>
  <c r="O669" i="4"/>
  <c r="O687" i="4"/>
  <c r="O704" i="4"/>
  <c r="O721" i="4"/>
  <c r="O738" i="4"/>
  <c r="O755" i="4"/>
  <c r="O772" i="4"/>
  <c r="O789" i="4"/>
  <c r="O806" i="4"/>
  <c r="O104" i="4"/>
  <c r="U4" i="4"/>
  <c r="O86" i="4"/>
  <c r="O278" i="4"/>
  <c r="O295" i="4"/>
  <c r="O312" i="4"/>
  <c r="O329" i="4"/>
  <c r="O346" i="4"/>
  <c r="O363" i="4"/>
  <c r="O380" i="4"/>
  <c r="O397" i="4"/>
  <c r="O415" i="4"/>
  <c r="O432" i="4"/>
  <c r="O449" i="4"/>
  <c r="O466" i="4"/>
  <c r="O483" i="4"/>
  <c r="O500" i="4"/>
  <c r="O517" i="4"/>
  <c r="O534" i="4"/>
  <c r="O551" i="4"/>
  <c r="O568" i="4"/>
  <c r="O585" i="4"/>
  <c r="O602" i="4"/>
  <c r="O619" i="4"/>
  <c r="O636" i="4"/>
  <c r="O653" i="4"/>
  <c r="O671" i="4"/>
  <c r="O688" i="4"/>
  <c r="O705" i="4"/>
  <c r="O722" i="4"/>
  <c r="O739" i="4"/>
  <c r="O756" i="4"/>
  <c r="O773" i="4"/>
  <c r="O790" i="4"/>
  <c r="O807" i="4"/>
  <c r="O88" i="4"/>
  <c r="O248" i="4"/>
  <c r="O7" i="4"/>
  <c r="O23" i="4"/>
  <c r="O39" i="4"/>
  <c r="O55" i="4"/>
  <c r="O71" i="4"/>
  <c r="O87" i="4"/>
  <c r="O103" i="4"/>
  <c r="O119" i="4"/>
  <c r="O135" i="4"/>
  <c r="O151" i="4"/>
  <c r="O167" i="4"/>
  <c r="O183" i="4"/>
  <c r="O199" i="4"/>
  <c r="O215" i="4"/>
  <c r="O231" i="4"/>
  <c r="O247" i="4"/>
  <c r="O263" i="4"/>
  <c r="O279" i="4"/>
  <c r="O296" i="4"/>
  <c r="O313" i="4"/>
  <c r="O330" i="4"/>
  <c r="O347" i="4"/>
  <c r="O364" i="4"/>
  <c r="O381" i="4"/>
  <c r="O399" i="4"/>
  <c r="O416" i="4"/>
  <c r="O433" i="4"/>
  <c r="O450" i="4"/>
  <c r="O467" i="4"/>
  <c r="O484" i="4"/>
  <c r="O501" i="4"/>
  <c r="O535" i="4"/>
  <c r="O552" i="4"/>
  <c r="O569" i="4"/>
  <c r="O586" i="4"/>
  <c r="O603" i="4"/>
  <c r="O620" i="4"/>
  <c r="O637" i="4"/>
  <c r="O655" i="4"/>
  <c r="O672" i="4"/>
  <c r="O689" i="4"/>
  <c r="O706" i="4"/>
  <c r="O723" i="4"/>
  <c r="O740" i="4"/>
  <c r="O757" i="4"/>
  <c r="O791" i="4"/>
  <c r="O808" i="4"/>
  <c r="U2" i="4"/>
  <c r="U5" i="4"/>
  <c r="B9" i="6"/>
  <c r="C9" i="6" s="1"/>
  <c r="O5" i="4"/>
  <c r="O4" i="4"/>
  <c r="O3" i="4"/>
  <c r="O2" i="4"/>
  <c r="B12" i="6" l="1"/>
  <c r="C12" i="6" s="1"/>
  <c r="B11" i="6"/>
  <c r="C11" i="6" s="1"/>
  <c r="B10" i="6"/>
  <c r="C10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<sst xmlns="http://schemas.openxmlformats.org/spreadsheetml/2006/main" count="81" uniqueCount="46">
  <si>
    <t>Name of RACF:</t>
  </si>
  <si>
    <t>Date Tracker Completed</t>
  </si>
  <si>
    <t>Total Residents (DO NOT EDIT)</t>
  </si>
  <si>
    <t>Resident</t>
  </si>
  <si>
    <t>Total Count Up to Date</t>
  </si>
  <si>
    <t>Uptake</t>
  </si>
  <si>
    <t>COVID</t>
  </si>
  <si>
    <t>Influenza</t>
  </si>
  <si>
    <t>Pneumococcal</t>
  </si>
  <si>
    <t>Zoster</t>
  </si>
  <si>
    <t>RSV</t>
  </si>
  <si>
    <t>Total Staff (DO NOT EDIT)</t>
  </si>
  <si>
    <t>Staff</t>
  </si>
  <si>
    <t>Person ID</t>
  </si>
  <si>
    <t>First Name</t>
  </si>
  <si>
    <t>Surname</t>
  </si>
  <si>
    <t>Date of birth</t>
  </si>
  <si>
    <t>Age (DO NOT EDIT)</t>
  </si>
  <si>
    <t>Indigenous Status</t>
  </si>
  <si>
    <t>Due for COVID (DO NOT EDIT)</t>
  </si>
  <si>
    <t>Due for Influenza (DO NOT EDIT)</t>
  </si>
  <si>
    <t>Prevenar dose</t>
  </si>
  <si>
    <t>Pneumovax 23 Dose 1</t>
  </si>
  <si>
    <t>Pneumovax 23 Dose 2</t>
  </si>
  <si>
    <t>Latest Dose Date (HIDDEN)</t>
  </si>
  <si>
    <t>Next Dose Due (HIDDEN)</t>
  </si>
  <si>
    <t>Due for Pneumococcal (DO NOT EDIT)</t>
  </si>
  <si>
    <t>Shingrix Dose 1</t>
  </si>
  <si>
    <t>Shingrix Dose 2</t>
  </si>
  <si>
    <t>Latest Dose Date (HIDDEN)2</t>
  </si>
  <si>
    <t>Next Due Date (HIDDEN)</t>
  </si>
  <si>
    <t>Due for Zoster (DO NOT EDIT)</t>
  </si>
  <si>
    <t>RSV dose</t>
  </si>
  <si>
    <t>Due for RSV (DO NOT EDIT)</t>
  </si>
  <si>
    <t>Refusal Comments</t>
  </si>
  <si>
    <t xml:space="preserve">MICKEY </t>
  </si>
  <si>
    <t>MOUSE</t>
  </si>
  <si>
    <t>N</t>
  </si>
  <si>
    <t/>
  </si>
  <si>
    <t xml:space="preserve">MINNIE </t>
  </si>
  <si>
    <t>DONALD</t>
  </si>
  <si>
    <t>DUCK</t>
  </si>
  <si>
    <t>DAISY</t>
  </si>
  <si>
    <t>Y</t>
  </si>
  <si>
    <t>Influenza vaccine</t>
  </si>
  <si>
    <t>Refusal or Contraindication Comments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</si>
</sst>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E6CC"/>
        <bgColor indexed="64"/>
      </patternFill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2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 vertical="center" wrapText="1"/>
    </xf>
    <xf numFmtId="14" fontId="0" fillId="0" borderId="0" xfId="0" applyNumberFormat="1" applyAlignment="1">
      <alignment horizontal="left" vertical="center" wrapText="1"/>
    </xf>
    <xf numFmtId="0" fontId="16" fillId="0" borderId="0" xfId="0" applyFont="1"/>
    <xf numFmtId="0" fontId="16" fillId="0" borderId="0" xfId="0" applyFont="1" applyAlignment="1">
      <alignment horizontal="left" vertical="center" wrapText="1"/>
    </xf>
    <xf numFmtId="0" fontId="16" fillId="34" borderId="10" xfId="0" applyFont="1" applyFill="1" applyBorder="1" applyAlignment="1">
      <alignment horizontal="left" vertical="center" wrapText="1"/>
    </xf>
    <xf numFmtId="0" fontId="16" fillId="35" borderId="10" xfId="0" applyFont="1" applyFill="1" applyBorder="1"/>
    <xf numFmtId="0" fontId="16" fillId="36" borderId="10" xfId="0" applyFont="1" applyFill="1" applyBorder="1"/>
    <xf numFmtId="0" fontId="16" fillId="37" borderId="10" xfId="0" applyFont="1" applyFill="1" applyBorder="1"/>
    <xf numFmtId="0" fontId="16" fillId="38" borderId="10" xfId="0" applyFont="1" applyFill="1" applyBorder="1"/>
    <xf numFmtId="0" fontId="0" fillId="33" borderId="10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6" fillId="39" borderId="10" xfId="0" applyFont="1" applyFill="1" applyBorder="1"/>
    <xf numFmtId="0" fontId="0" fillId="33" borderId="0" xfId="0" applyFill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0" fillId="0" borderId="10" xfId="0" applyNumberForma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9" fontId="0" fillId="0" borderId="10" xfId="42" applyFont="1" applyBorder="1" applyAlignment="1">
      <alignment horizontal="center" vertic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 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59">
    <dxf>
      <numFmt numFmtId="19" formatCode="d/mm/yyyy"/>
    </dxf>
    <dxf>
      <numFmt numFmtId="19" formatCode="d/mm/yyyy"/>
    </dxf>
    <dxf>
      <numFmt numFmtId="19" formatCode="d/mm/yyyy"/>
    </dxf>
    <dxf>
      <alignment horizontal="left" vertical="center" textRotation="0" wrapText="1" indent="0" justifyLastLine="0" shrinkToFit="0" readingOrder="0"/>
    </dxf>
    <dxf>
      <font>
        <color rgb="FFFFFFFF"/>
      </font>
      <fill>
        <patternFill>
          <bgColor rgb="FFFF0000"/>
        </patternFill>
      </fill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numFmt numFmtId="19" formatCode="d/mm/yyyy"/>
    </dxf>
    <dxf>
      <numFmt numFmtId="0" formatCode="General"/>
    </dxf>
    <dxf>
      <numFmt numFmtId="19" formatCode="d/mm/yyyy"/>
    </dxf>
    <dxf>
      <alignment horizontal="center" textRotation="0" indent="0" justifyLastLine="0" shrinkToFit="0" readingOrder="0"/>
    </dxf>
    <dxf>
      <numFmt numFmtId="19" formatCode="d/mm/yyyy"/>
    </dxf>
    <dxf>
      <alignment horizontal="left" vertical="center" textRotation="0" wrapText="1" indent="0" justifyLastLine="0" shrinkToFit="0" readingOrder="0"/>
    </dxf>
    <dxf>
      <font>
        <color rgb="FF191970"/>
      </font>
      <fill>
        <patternFill>
          <bgColor rgb="FFE0FFFF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191970"/>
      </font>
      <fill>
        <patternFill>
          <bgColor rgb="FFE0FFFF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191970"/>
      </font>
      <fill>
        <patternFill>
          <bgColor rgb="FFE0FFFF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191970"/>
      </font>
      <fill>
        <patternFill>
          <bgColor rgb="FFE0FFFF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0080"/>
      </font>
      <fill>
        <patternFill>
          <bgColor rgb="FFADD8E6"/>
        </patternFill>
      </fill>
    </dxf>
    <dxf>
      <font>
        <color rgb="FF7030A0"/>
      </font>
      <fill>
        <patternFill>
          <bgColor rgb="FFE0B0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FFFF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6F17A34-9E00-4390-858D-6846744A2294}" name="VaccinationTracker" displayName="VaccinationTracker" ref="B1:X821" totalsRowShown="0" headerRowDxfId="17">
  <autoFilter ref="B1:X821" xr:uid="{B6F17A34-9E00-4390-858D-6846744A2294}"/>
  <tableColumns count="23">
    <tableColumn id="1" xr3:uid="{E1EA0777-9FBA-4608-B5EF-B2732D50F8EA}" name="First Name"/>
    <tableColumn id="2" xr3:uid="{7FC12BA6-2A36-4762-B54C-5C9A961E5F31}" name="Surname"/>
    <tableColumn id="3" xr3:uid="{9EAB94D2-7C22-4D9F-8FD2-08E45757D378}" name="Date of birth" dataDxfId="16"/>
    <tableColumn id="4" xr3:uid="{E2C566F2-7399-478B-857C-50C685EA4AC2}" name="Age (DO NOT EDIT)">
      <calculatedColumnFormula>IF(ISTEXT(B2), DATEDIF(D2, TODAY(), "Y") &amp; " years, " &amp; DATEDIF(D2, TODAY(), "YM") &amp; " months", "")</calculatedColumnFormula>
    </tableColumn>
    <tableColumn id="5" xr3:uid="{AE1D2509-C899-4F16-AABE-B6A34C59758E}" name="Indigenous Status" dataDxfId="15"/>
    <tableColumn id="6" xr3:uid="{F78DEBE1-5C94-4DA9-A117-9FB040104CD9}" name="COVID" dataDxfId="14"/>
    <tableColumn id="7" xr3:uid="{46F62AF8-4108-449D-AA74-61341BF6BA2E}" name="Due for COVID (DO NOT EDIT)" dataDxfId="13">
      <calculatedColumnFormula>IF(ISTEXT(B2), IF(DATEDIF(D2, TODAY(), "Y") &gt;= 65, IF(OR(G2="", G2 &lt; TODAY()-210), "OVERDUE", IF(AND(DATEDIF(G2, TODAY(), "M") &gt;= 6, DATEDIF(G2, TODAY(), "M") &lt;= 7), "DUE SOON after " &amp; TEXT(EDATE(G2, 7), "dd/mm/yyyy"), "UP TO DATE")), "TOO YOUNG - REVIEW WITH GP"), " ")</calculatedColumnFormula>
    </tableColumn>
    <tableColumn id="8" xr3:uid="{4442A6B9-9A99-4A61-90DE-39788730808D}" name="Influenza" dataDxfId="12"/>
    <tableColumn id="9" xr3:uid="{2B9F7F11-2962-48E7-B5AD-8F02FA7368C4}" name="Due for Influenza (DO NOT EDIT)">
      <calculatedColumnFormula>IF(ISTEXT(B2), IF(F2="N", IF(DATEDIF(D2, TODAY(), "Y") &gt;= 65, IF(OR(I2="", I2 &lt;= TODAY()-365), "OVERDUE", IF(AND(DATEDIF(I2, TODAY(), "M") &gt;= 11, DATEDIF(I2, TODAY(), "M") &lt; 12), "DUE SOON", "UP TO DATE until " &amp; YEAR(EDATE(I2, 12)))), "TOO YOUNG - REVIEW WITH GP"), IF(OR(I2="", I2 &lt;= TODAY()-365), "OVERDUE", IF(AND(DATEDIF(I2, TODAY(), "M") &gt;= 11, DATEDIF(I2, TODAY(), "M") &lt; 12), "DUE SOON", "UP TO DATE until " &amp; YEAR(EDATE(I2, 12))))), " ")</calculatedColumnFormula>
    </tableColumn>
    <tableColumn id="10" xr3:uid="{52B17936-629C-4E36-81C4-B3C1E9E19B5E}" name="Prevenar dose" dataDxfId="11"/>
    <tableColumn id="11" xr3:uid="{56BD7D55-548C-4043-9543-25331345729A}" name="Pneumovax 23 Dose 1" dataDxfId="10"/>
    <tableColumn id="12" xr3:uid="{28C12DA8-810E-4719-9ED7-F6755E7C7E9C}" name="Pneumovax 23 Dose 2" dataDxfId="9"/>
    <tableColumn id="13" xr3:uid="{1E3214C6-86DF-4139-B709-D06B5DDE73C5}" name="Latest Dose Date (HIDDEN)" dataDxfId="8">
      <calculatedColumnFormula>IF(AND(K2="", L2="", M2=""), "", IF(ISNUMBER(MAX(K2, L2, M2)), MAX(K2, L2, M2), ""))</calculatedColumnFormula>
    </tableColumn>
    <tableColumn id="14" xr3:uid="{4E654385-7C1B-454D-95BF-6C203C8C1661}" name="Next Dose Due (HIDDEN)" dataDxfId="7">
      <calculatedColumnFormula>IF(N2="", "", EDATE(N2, 12))</calculatedColumnFormula>
    </tableColumn>
    <tableColumn id="15" xr3:uid="{E50732B2-6E13-4978-86D4-C14AD2314BB3}" name="Due for Pneumococcal (DO NOT EDIT)">
      <calculatedColumnFormula>IF(ISTEXT(B2),
  IF(YEARFRAC(D2,TODAY())&lt;50,"TOO YOUNG - REVIEW WITH GP",
    IF(F2="N",
      IF(YEARFRAC(D2,TODAY())&gt;=70,
        IF(LEN(TRIM(K2))=0,
          IF(ISNUMBER(N2),"PREVENAR DOSE DUE approximately "&amp;TEXT(O2,"DD/MM/YYYY"),"OVERDUE FOR PREVENAR"),
        "UP TO DATE"),
      "TOO YOUNG - REVIEW WITH GP"),
    IF(YEARFRAC(D2,TODAY())&gt;=50,
      IF(LEN(TRIM(K2))=0,
        IF(ISNUMBER(N2),"PREVENAR DOSE DUE approximately "&amp;TEXT(O2,"DD/MM/YYYY"),"OVERDUE FOR PREVENAR"),
        IF(LEN(TRIM(L2))=0,"FIRST DOSE OF PNEUMOVAX 23 DUE approximately "&amp;TEXT(EDATE(K2,12),"DD/MM/YYYY"),
          IF(LEN(TRIM(M2))=0,"SECOND DOSE OF PNEUMOVAX 23 DUE approximately "&amp;TEXT(MAX(EDATE(K2,12),EDATE(L2,60)),"DD/MM/YYYY"),"UP TO DATE"))),
      "TOO YOUNG - REVIEW WITH GP"))),
"")</calculatedColumnFormula>
    </tableColumn>
    <tableColumn id="16" xr3:uid="{02BEF372-9BF4-4F2F-9A90-C9288534265F}" name="Shingrix Dose 1" dataDxfId="6"/>
    <tableColumn id="17" xr3:uid="{50A3C138-9656-408F-9AFA-E15DF139E83F}" name="Shingrix Dose 2" dataDxfId="5"/>
    <tableColumn id="18" xr3:uid="{0985164D-E381-4746-B5C9-D3A8C4B1B41D}" name="Latest Dose Date (HIDDEN)2">
      <calculatedColumnFormula>IF(DATEDIF(D2, TODAY(), "Y") &gt; 65, "Eligible", IF(DATEDIF(D2, TODAY(), "Y") &gt;= 50, "Eligible", "TOO YOUNG"))</calculatedColumnFormula>
    </tableColumn>
    <tableColumn id="19" xr3:uid="{32785488-E8C2-4CCA-9203-5AABE4C0F53D}" name="Next Due Date (HIDDEN)">
      <calculatedColumnFormula>IF(AND(Q2&lt;&gt;"", R2&lt;&gt;""), "UP TO DATE", IF(OR(Q2&lt;&gt;"", R2&lt;&gt;""), "SECOND DOSE DUE", "OVERDUE FOR 2 DOSES"))</calculatedColumnFormula>
    </tableColumn>
    <tableColumn id="20" xr3:uid="{D7168866-7EB8-44C1-8380-439447EE5436}" name="Due for Zoster (DO NOT EDIT)">
      <calculatedColumnFormula>IF(ISTEXT(B2), IF(F2="N", IF(S2="Eligible", IF(T2="UP TO DATE", "UP TO DATE", IF(T2="SECOND DOSE DUE", "SECOND DOSE OF SHINGRIX DUE between " &amp; TEXT(EDATE(MAX(Q2, R2), 2), "dd/mm/yyyy") &amp; " and " &amp; TEXT(EDATE(MAX(Q2, R2), 6), "dd/mm/yyyy"), "OVERDUE FOR 2 DOSES OF SHINGRIX")), "TOO YOUNG - REVIEW WITH GP"), IF(S2="Eligible", IF(T2="UP TO DATE", "UP TO DATE", IF(T2="SECOND DOSE DUE", "SECOND DOSE OF SHINGRIX DUE between " &amp; TEXT(EDATE(MAX(Q2, R2), 2), "dd/mm/yyyy") &amp; " and " &amp; TEXT(EDATE(MAX(Q2, R2), 6), "dd/mm/yyyy"), "OVERDUE FOR 2 DOSES OF SHINGRIX")),"TOO YOUNG - REVIEW WITH GP")), "")</calculatedColumnFormula>
    </tableColumn>
    <tableColumn id="23" xr3:uid="{919B949F-2731-4D1B-96AC-CA4D9B3AC14D}" name="RSV dose"/>
    <tableColumn id="22" xr3:uid="{F060C16F-00A5-4395-A8F2-A954A543CB08}" name="Due for RSV (DO NOT EDIT)">
      <calculatedColumnFormula>IF(ISTEXT(B2),
   IF(ISNUMBER(V2),"UP TO DATE",
      IF(AND(F2&lt;&gt;"N",DATEDIF(D2,TODAY(),"y")&gt;=60),"OVERDUE FOR RSV",
         IF(AND(F2="N",DATEDIF(D2,TODAY(),"y")&gt;=75),"OVERDUE FOR RSV",
            "TOO YOUNG - REVIEW WITH GP"))),
"")</calculatedColumnFormula>
    </tableColumn>
    <tableColumn id="21" xr3:uid="{CEE2BA76-AEF0-4ECB-8DBF-DB0F7E9CDA59}" name="Refusal Com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3AA66E6-6B08-46EC-9DAE-BAEF44C10616}" name="VaccinationTracker3" displayName="VaccinationTracker3" ref="A1:F820" totalsRowShown="0" headerRowDxfId="3">
  <autoFilter ref="A1:F820" xr:uid="{33AA66E6-6B08-46EC-9DAE-BAEF44C10616}"/>
  <tableColumns count="6">
    <tableColumn id="1" xr3:uid="{F1C0FB5C-82FC-4DEE-8063-B3E9E8376219}" name="First Name"/>
    <tableColumn id="2" xr3:uid="{E6057E2F-ED5D-4A3E-8FC8-9BBD0752E104}" name="Surname"/>
    <tableColumn id="3" xr3:uid="{82345793-441D-48A7-BD74-6F7DC1117E2A}" name="Date of birth" dataDxfId="2"/>
    <tableColumn id="8" xr3:uid="{2D7FC3DD-C6A9-4325-BF0B-E7461493D189}" name="Influenza vaccine" dataDxfId="1"/>
    <tableColumn id="4" xr3:uid="{521CA181-2928-4C98-AC32-A259B621B77D}" name="Due for Influenza (DO NOT EDIT)" dataDxfId="0">
      <calculatedColumnFormula>IF(OR(D2="",D2&lt;=TODAY()-365),"OVERDUE",IF(AND(DATEDIF(D2,TODAY(),"M")&lt;12),"UP TO DATE"))</calculatedColumnFormula>
    </tableColumn>
    <tableColumn id="21" xr3:uid="{852A97A5-06FB-4073-859F-AB8C1B90108C}" name="Refusal or Contraindication Comment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3626F-DDD9-4466-9CFE-580E9256CBAF}">
  <sheetPr codeName="Sheet6"/>
  <dimension ref="A2:C19"/>
  <sheetViews>
    <sheetView showGridLines="0" workbookViewId="0">
      <selection activeCell="C18" sqref="C18"/>
    </sheetView>
  </sheetViews>
  <sheetFormatPr defaultRowHeight="15"/>
  <cols>
    <col min="1" max="1" width="24.140625" customWidth="1"/>
    <col min="2" max="2" width="21.5703125" style="17" customWidth="1"/>
    <col min="3" max="3" width="9.140625" style="17"/>
  </cols>
  <sheetData>
    <row r="2" spans="1:3">
      <c r="A2" s="6" t="s">
        <v>0</v>
      </c>
      <c r="B2" s="16"/>
    </row>
    <row r="3" spans="1:3">
      <c r="A3" s="5"/>
    </row>
    <row r="4" spans="1:3">
      <c r="A4" s="6" t="s">
        <v>1</v>
      </c>
      <c r="B4" s="18">
        <v>45664</v>
      </c>
    </row>
    <row r="5" spans="1:3">
      <c r="A5" s="5"/>
    </row>
    <row r="6" spans="1:3" ht="30">
      <c r="A6" s="6" t="s">
        <v>2</v>
      </c>
      <c r="B6" s="11">
        <f>COUNTA(VaccinationTracker[First Name])</f>
        <v>4</v>
      </c>
    </row>
    <row r="7" spans="1:3">
      <c r="A7" s="5"/>
      <c r="B7" s="15"/>
    </row>
    <row r="8" spans="1:3">
      <c r="A8" s="4" t="s">
        <v>3</v>
      </c>
      <c r="B8" s="19" t="s">
        <v>4</v>
      </c>
      <c r="C8" s="19" t="s">
        <v>5</v>
      </c>
    </row>
    <row r="9" spans="1:3">
      <c r="A9" s="7" t="s">
        <v>6</v>
      </c>
      <c r="B9" s="20">
        <f ca="1">COUNTIF(Tracker!H:H, "UP TO DATE*") + COUNTIF(Tracker!H:H, "DUE SOON*")</f>
        <v>0</v>
      </c>
      <c r="C9" s="21">
        <f ca="1">B9/(B6-COUNTIF(Tracker!H:H, "TOO YOUNG - REVIEW WITH GP"))</f>
        <v>0</v>
      </c>
    </row>
    <row r="10" spans="1:3">
      <c r="A10" s="8" t="s">
        <v>7</v>
      </c>
      <c r="B10" s="20">
        <f ca="1">COUNTIF(Tracker!J:J, "UP TO DATE*") + COUNTIF(Tracker!J:J, "DUE SOON*")</f>
        <v>0</v>
      </c>
      <c r="C10" s="21">
        <f ca="1">B10/(B6-COUNTIF(Tracker!J:J, "TOO YOUNG - REVIEW WITH GP"))</f>
        <v>0</v>
      </c>
    </row>
    <row r="11" spans="1:3">
      <c r="A11" s="9" t="s">
        <v>8</v>
      </c>
      <c r="B11" s="20">
        <f ca="1">COUNTIF(Tracker!P:P, "UP TO DATE*") + COUNTIF(Tracker!P:P, "DUE SOON*")</f>
        <v>1</v>
      </c>
      <c r="C11" s="21">
        <f ca="1">B11/(B6-COUNTIF(Tracker!P:P, "TOO YOUNG - REVIEW WITH GP"))</f>
        <v>0.25</v>
      </c>
    </row>
    <row r="12" spans="1:3">
      <c r="A12" s="10" t="s">
        <v>9</v>
      </c>
      <c r="B12" s="20">
        <f ca="1">COUNTIF(Tracker!U:U, "UP TO DATE*") + COUNTIF(Tracker!U:U, "DUE SOON*")</f>
        <v>1</v>
      </c>
      <c r="C12" s="21">
        <f ca="1">B12/(B6-COUNTIF(Tracker!U:U, "TOO YOUNG - REVIEW WITH GP"))</f>
        <v>0.25</v>
      </c>
    </row>
    <row r="13" spans="1:3">
      <c r="A13" s="14" t="s">
        <v>10</v>
      </c>
      <c r="B13" s="20">
        <f ca="1">COUNTIF(Tracker!W:W, "UP TO DATE*") + COUNTIF(Tracker!W:W, "DUE SOON*")</f>
        <v>1</v>
      </c>
      <c r="C13" s="21">
        <f ca="1">B13/(B6-COUNTIF(Tracker!W:W, "TOO YOUNG - REVIEW WITH GP"))</f>
        <v>0.25</v>
      </c>
    </row>
    <row r="14" spans="1:3">
      <c r="A14" s="4"/>
      <c r="C14" s="22"/>
    </row>
    <row r="15" spans="1:3">
      <c r="A15" s="6" t="s">
        <v>11</v>
      </c>
      <c r="B15" s="11">
        <f>COUNTA('Staff-flu'!A2:A9960)</f>
        <v>4</v>
      </c>
      <c r="C15" s="22"/>
    </row>
    <row r="16" spans="1:3">
      <c r="A16" s="4"/>
      <c r="B16" s="12"/>
    </row>
    <row r="17" spans="1:3">
      <c r="A17" s="4" t="s">
        <v>12</v>
      </c>
      <c r="B17" s="19" t="s">
        <v>4</v>
      </c>
      <c r="C17" s="19" t="s">
        <v>5</v>
      </c>
    </row>
    <row r="18" spans="1:3">
      <c r="A18" s="8" t="s">
        <v>7</v>
      </c>
      <c r="B18" s="20">
        <f ca="1">COUNTIF('Staff-flu'!E:E, "UP TO DATE*")</f>
        <v>1</v>
      </c>
      <c r="C18" s="23">
        <f ca="1">B18/B15</f>
        <v>0.25</v>
      </c>
    </row>
    <row r="19" spans="1:3">
      <c r="A19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3585CE-82FB-4F16-A168-018A70C986F8}">
  <sheetPr codeName="Sheet4"/>
  <dimension ref="A1:X821"/>
  <sheetViews>
    <sheetView topLeftCell="B1" workbookViewId="0">
      <selection activeCell="J1" sqref="J1"/>
    </sheetView>
  </sheetViews>
  <sheetFormatPr defaultRowHeight="15"/>
  <cols>
    <col min="1" max="1" width="0" hidden="1" customWidth="1"/>
    <col min="2" max="2" width="11.85546875" customWidth="1"/>
    <col min="3" max="3" width="13.5703125" bestFit="1" customWidth="1"/>
    <col min="4" max="4" width="13.140625" style="1" customWidth="1"/>
    <col min="5" max="5" width="17.85546875" customWidth="1"/>
    <col min="6" max="6" width="17.85546875" style="13" customWidth="1"/>
    <col min="7" max="7" width="10.85546875" style="1" bestFit="1" customWidth="1"/>
    <col min="8" max="8" width="26.7109375" customWidth="1"/>
    <col min="9" max="9" width="10.5703125" style="1" customWidth="1"/>
    <col min="10" max="10" width="29.140625" customWidth="1"/>
    <col min="11" max="11" width="14.5703125" style="1" customWidth="1"/>
    <col min="12" max="13" width="20.85546875" style="1" customWidth="1"/>
    <col min="14" max="14" width="25" style="1" hidden="1" customWidth="1"/>
    <col min="15" max="15" width="23.140625" style="1" hidden="1" customWidth="1"/>
    <col min="16" max="16" width="56.28515625" bestFit="1" customWidth="1"/>
    <col min="17" max="18" width="15.5703125" style="1" customWidth="1"/>
    <col min="19" max="19" width="26" hidden="1" customWidth="1"/>
    <col min="20" max="20" width="22.85546875" hidden="1" customWidth="1"/>
    <col min="21" max="21" width="62.140625" bestFit="1" customWidth="1"/>
    <col min="22" max="22" width="21.28515625" customWidth="1"/>
    <col min="23" max="23" width="28.140625" bestFit="1" customWidth="1"/>
    <col min="24" max="24" width="18.7109375" customWidth="1"/>
  </cols>
  <sheetData>
    <row r="1" spans="1:24" s="2" customFormat="1" ht="30">
      <c r="A1" s="2" t="s">
        <v>13</v>
      </c>
      <c r="B1" s="2" t="s">
        <v>14</v>
      </c>
      <c r="C1" s="2" t="s">
        <v>15</v>
      </c>
      <c r="D1" s="3" t="s">
        <v>16</v>
      </c>
      <c r="E1" s="2" t="s">
        <v>17</v>
      </c>
      <c r="F1" s="12" t="s">
        <v>18</v>
      </c>
      <c r="G1" s="3" t="s">
        <v>6</v>
      </c>
      <c r="H1" s="2" t="s">
        <v>19</v>
      </c>
      <c r="I1" s="3" t="s">
        <v>7</v>
      </c>
      <c r="J1" s="2" t="s">
        <v>20</v>
      </c>
      <c r="K1" s="3" t="s">
        <v>21</v>
      </c>
      <c r="L1" s="3" t="s">
        <v>22</v>
      </c>
      <c r="M1" s="3" t="s">
        <v>23</v>
      </c>
      <c r="N1" s="3" t="s">
        <v>24</v>
      </c>
      <c r="O1" s="3" t="s">
        <v>25</v>
      </c>
      <c r="P1" s="2" t="s">
        <v>26</v>
      </c>
      <c r="Q1" s="3" t="s">
        <v>27</v>
      </c>
      <c r="R1" s="3" t="s">
        <v>28</v>
      </c>
      <c r="S1" s="2" t="s">
        <v>29</v>
      </c>
      <c r="T1" s="2" t="s">
        <v>30</v>
      </c>
      <c r="U1" s="2" t="s">
        <v>31</v>
      </c>
      <c r="V1" s="2" t="s">
        <v>32</v>
      </c>
      <c r="W1" s="2" t="s">
        <v>33</v>
      </c>
      <c r="X1" s="2" t="s">
        <v>34</v>
      </c>
    </row>
    <row r="2" spans="1:24">
      <c r="A2" cm="1">
        <f t="array" ref="A2:A57">_xlfn.SEQUENCE(56)</f>
        <v>1</v>
      </c>
      <c r="B2" t="s">
        <v>35</v>
      </c>
      <c r="C2" t="s">
        <v>36</v>
      </c>
      <c r="D2" s="1">
        <v>14061</v>
      </c>
      <c r="E2" t="str">
        <f ca="1">IF(ISTEXT(B2), DATEDIF(D2, TODAY(), "Y") &amp; " years, " &amp; DATEDIF(D2, TODAY(), "YM") &amp; " months", "")</f>
        <v>87 years, 5 months</v>
      </c>
      <c r="F2" s="13" t="s">
        <v>37</v>
      </c>
      <c r="G2" s="1">
        <v>45601</v>
      </c>
      <c r="H2" t="str">
        <f ca="1">IF(ISTEXT(B2), IF(DATEDIF(D2, TODAY(), "Y") &gt;= 65, IF(OR(G2="", G2 &lt; TODAY()-210), "OVERDUE", IF(AND(DATEDIF(G2, TODAY(), "M") &gt;= 6, DATEDIF(G2, TODAY(), "M") &lt;= 7), "DUE SOON after " &amp; TEXT(EDATE(G2, 7), "dd/mm/yyyy"), "UP TO DATE")), "TOO YOUNG - REVIEW WITH GP"), " ")</f>
        <v>OVERDUE</v>
      </c>
      <c r="I2" s="1">
        <v>45039</v>
      </c>
      <c r="J2" t="str">
        <f t="shared" ref="J2:J5" ca="1" si="0">IF(ISTEXT(B2), IF(F2="N", IF(DATEDIF(D2, TODAY(), "Y") &gt;= 65, IF(OR(I2="", I2 &lt;= TODAY()-365), "OVERDUE", IF(AND(DATEDIF(I2, TODAY(), "M") &gt;= 11, DATEDIF(I2, TODAY(), "M") &lt; 12), "DUE SOON", "UP TO DATE until " &amp; YEAR(EDATE(I2, 12)))), "TOO YOUNG - REVIEW WITH GP"), IF(OR(I2="", I2 &lt;= TODAY()-365), "OVERDUE", IF(AND(DATEDIF(I2, TODAY(), "M") &gt;= 11, DATEDIF(I2, TODAY(), "M") &lt; 12), "DUE SOON", "UP TO DATE until " &amp; YEAR(EDATE(I2, 12))))), " ")</f>
        <v>OVERDUE</v>
      </c>
      <c r="K2" s="1">
        <v>44958</v>
      </c>
      <c r="L2" s="1" t="s">
        <v>38</v>
      </c>
      <c r="M2" s="1" t="s">
        <v>38</v>
      </c>
      <c r="N2" s="1">
        <f t="shared" ref="N2:N5" si="1">IF(AND(K2="", L2="", M2=""), "", IF(ISNUMBER(MAX(K2, L2, M2)), MAX(K2, L2, M2), ""))</f>
        <v>44958</v>
      </c>
      <c r="O2" s="1">
        <f t="shared" ref="O2:O5" si="2">IF(N2="", "", EDATE(N2, 12))</f>
        <v>45323</v>
      </c>
      <c r="P2" t="str">
        <f ca="1">IF(ISTEXT(B2),
  IF(YEARFRAC(D2,TODAY())&lt;50,"TOO YOUNG - REVIEW WITH GP",
    IF(F2="N",
      IF(YEARFRAC(D2,TODAY())&gt;=70,
        IF(LEN(TRIM(K2))=0,
          IF(ISNUMBER(N2),"PREVENAR DOSE DUE approximately "&amp;TEXT(O2,"DD/MM/YYYY"),"OVERDUE FOR PREVENAR"),
        "UP TO DATE"),
      "TOO YOUNG - REVIEW WITH GP"),
    IF(YEARFRAC(D2,TODAY())&gt;=50,
      IF(LEN(TRIM(K2))=0,
        IF(ISNUMBER(N2),"PREVENAR DOSE DUE approximately "&amp;TEXT(O2,"DD/MM/YYYY"),"OVERDUE FOR PREVENAR"),
        IF(LEN(TRIM(L2))=0,"FIRST DOSE OF PNEUMOVAX 23 DUE approximately "&amp;TEXT(EDATE(K2,12),"DD/MM/YYYY"),
          IF(LEN(TRIM(M2))=0,"SECOND DOSE OF PNEUMOVAX 23 DUE approximately "&amp;TEXT(MAX(EDATE(K2,12),EDATE(L2,60)),"DD/MM/YYYY"),"UP TO DATE"))),
      "TOO YOUNG - REVIEW WITH GP"))),
"")</f>
        <v>UP TO DATE</v>
      </c>
      <c r="Q2" s="1">
        <v>45323</v>
      </c>
      <c r="R2" s="1" t="s">
        <v>38</v>
      </c>
      <c r="S2" t="str">
        <f t="shared" ref="S2:S5" ca="1" si="3">IF(DATEDIF(D2, TODAY(), "Y") &gt; 65, "Eligible", IF(DATEDIF(D2, TODAY(), "Y") &gt;= 50, "Eligible", "TOO YOUNG"))</f>
        <v>Eligible</v>
      </c>
      <c r="T2" t="str">
        <f t="shared" ref="T2:T5" si="4">IF(AND(Q2&lt;&gt;"", R2&lt;&gt;""), "UP TO DATE", IF(OR(Q2&lt;&gt;"", R2&lt;&gt;""), "SECOND DOSE DUE", "OVERDUE FOR 2 DOSES"))</f>
        <v>SECOND DOSE DUE</v>
      </c>
      <c r="U2" t="str">
        <f t="shared" ref="U2:U5" ca="1" si="5">IF(ISTEXT(B2), IF(F2="N", IF(S2="Eligible", IF(T2="UP TO DATE", "UP TO DATE", IF(T2="SECOND DOSE DUE", "SECOND DOSE OF SHINGRIX DUE between " &amp; TEXT(EDATE(MAX(Q2, R2), 2), "dd/mm/yyyy") &amp; " and " &amp; TEXT(EDATE(MAX(Q2, R2), 6), "dd/mm/yyyy"), "OVERDUE FOR 2 DOSES OF SHINGRIX")), "TOO YOUNG - REVIEW WITH GP"), IF(S2="Eligible", IF(T2="UP TO DATE", "UP TO DATE", IF(T2="SECOND DOSE DUE", "SECOND DOSE OF SHINGRIX DUE between " &amp; TEXT(EDATE(MAX(Q2, R2), 2), "dd/mm/yyyy") &amp; " and " &amp; TEXT(EDATE(MAX(Q2, R2), 6), "dd/mm/yyyy"), "OVERDUE FOR 2 DOSES OF SHINGRIX")),"TOO YOUNG - REVIEW WITH GP")), "")</f>
        <v>SECOND DOSE OF SHINGRIX DUE between 01/04/2024 and 01/08/2024</v>
      </c>
      <c r="V2" s="1"/>
      <c r="W2" t="str">
        <f ca="1">IF(ISTEXT(B2),
   IF(ISNUMBER(V2),"UP TO DATE",
      IF(AND(F2&lt;&gt;"N",DATEDIF(D2,TODAY(),"y")&gt;=60),"OVERDUE FOR RSV",
         IF(AND(F2="N",DATEDIF(D2,TODAY(),"y")&gt;=75),"OVERDUE FOR RSV",
            "TOO YOUNG - REVIEW WITH GP"))),
"")</f>
        <v>OVERDUE FOR RSV</v>
      </c>
    </row>
    <row r="3" spans="1:24">
      <c r="A3">
        <v>2</v>
      </c>
      <c r="B3" t="s">
        <v>39</v>
      </c>
      <c r="C3" t="s">
        <v>36</v>
      </c>
      <c r="D3" s="1">
        <v>16087</v>
      </c>
      <c r="E3" t="str">
        <f t="shared" ref="E3:E66" ca="1" si="6">IF(ISTEXT(B3), DATEDIF(D3, TODAY(), "Y") &amp; " years, " &amp; DATEDIF(D3, TODAY(), "YM") &amp; " months", "")</f>
        <v>81 years, 10 months</v>
      </c>
      <c r="F3" s="13" t="s">
        <v>37</v>
      </c>
      <c r="G3" s="1">
        <v>44767</v>
      </c>
      <c r="H3" t="str">
        <f t="shared" ref="H3:H66" ca="1" si="7">IF(ISTEXT(B3), IF(DATEDIF(D3, TODAY(), "Y") &gt;= 65, IF(OR(G3="", G3 &lt; TODAY()-210), "OVERDUE", IF(AND(DATEDIF(G3, TODAY(), "M") &gt;= 6, DATEDIF(G3, TODAY(), "M") &lt;= 7), "DUE SOON after " &amp; TEXT(EDATE(G3, 7), "dd/mm/yyyy"), "UP TO DATE")), "TOO YOUNG - REVIEW WITH GP"), " ")</f>
        <v>OVERDUE</v>
      </c>
      <c r="I3" s="1">
        <v>44704</v>
      </c>
      <c r="J3" t="str">
        <f t="shared" ca="1" si="0"/>
        <v>OVERDUE</v>
      </c>
      <c r="K3" s="1" t="s">
        <v>38</v>
      </c>
      <c r="L3" s="1" t="s">
        <v>38</v>
      </c>
      <c r="M3" s="1" t="s">
        <v>38</v>
      </c>
      <c r="N3" s="1" t="str">
        <f t="shared" si="1"/>
        <v/>
      </c>
      <c r="O3" s="1" t="str">
        <f t="shared" si="2"/>
        <v/>
      </c>
      <c r="P3" t="str">
        <f t="shared" ref="P3:P66" ca="1" si="8">IF(ISTEXT(B3),
  IF(YEARFRAC(D3,TODAY())&lt;50,"TOO YOUNG - REVIEW WITH GP",
    IF(F3="N",
      IF(YEARFRAC(D3,TODAY())&gt;=70,
        IF(LEN(TRIM(K3))=0,
          IF(ISNUMBER(N3),"PREVENAR DOSE DUE approximately "&amp;TEXT(O3,"DD/MM/YYYY"),"OVERDUE FOR PREVENAR"),
        "UP TO DATE"),
      "TOO YOUNG - REVIEW WITH GP"),
    IF(YEARFRAC(D3,TODAY())&gt;=50,
      IF(LEN(TRIM(K3))=0,
        IF(ISNUMBER(N3),"PREVENAR DOSE DUE approximately "&amp;TEXT(O3,"DD/MM/YYYY"),"OVERDUE FOR PREVENAR"),
        IF(LEN(TRIM(L3))=0,"FIRST DOSE OF PNEUMOVAX 23 DUE approximately "&amp;TEXT(EDATE(K3,12),"DD/MM/YYYY"),
          IF(LEN(TRIM(M3))=0,"SECOND DOSE OF PNEUMOVAX 23 DUE approximately "&amp;TEXT(MAX(EDATE(K3,12),EDATE(L3,60)),"DD/MM/YYYY"),"UP TO DATE"))),
      "TOO YOUNG - REVIEW WITH GP"))),
"")</f>
        <v>OVERDUE FOR PREVENAR</v>
      </c>
      <c r="Q3" s="1">
        <v>44593</v>
      </c>
      <c r="R3" s="1">
        <v>44958</v>
      </c>
      <c r="S3" t="str">
        <f t="shared" ca="1" si="3"/>
        <v>Eligible</v>
      </c>
      <c r="T3" t="str">
        <f t="shared" si="4"/>
        <v>UP TO DATE</v>
      </c>
      <c r="U3" t="str">
        <f t="shared" ca="1" si="5"/>
        <v>UP TO DATE</v>
      </c>
      <c r="W3" t="str">
        <f t="shared" ref="W3:W66" ca="1" si="9">IF(ISTEXT(B3),
   IF(ISNUMBER(V3),"UP TO DATE",
      IF(AND(F3&lt;&gt;"N",DATEDIF(D3,TODAY(),"y")&gt;=60),"OVERDUE FOR RSV",
         IF(AND(F3="N",DATEDIF(D3,TODAY(),"y")&gt;=75),"OVERDUE FOR RSV",
            "TOO YOUNG - REVIEW WITH GP"))),
"")</f>
        <v>OVERDUE FOR RSV</v>
      </c>
    </row>
    <row r="4" spans="1:24">
      <c r="A4">
        <v>3</v>
      </c>
      <c r="B4" t="s">
        <v>40</v>
      </c>
      <c r="C4" t="s">
        <v>41</v>
      </c>
      <c r="D4" s="1">
        <v>11962</v>
      </c>
      <c r="E4" t="str">
        <f t="shared" ca="1" si="6"/>
        <v>93 years, 2 months</v>
      </c>
      <c r="F4" s="13" t="s">
        <v>37</v>
      </c>
      <c r="G4" s="1">
        <v>44714</v>
      </c>
      <c r="H4" t="str">
        <f t="shared" ca="1" si="7"/>
        <v>OVERDUE</v>
      </c>
      <c r="I4" s="1">
        <v>45409</v>
      </c>
      <c r="J4" t="str">
        <f t="shared" ca="1" si="0"/>
        <v>OVERDUE</v>
      </c>
      <c r="K4" s="1" t="s">
        <v>38</v>
      </c>
      <c r="L4" s="1" t="s">
        <v>38</v>
      </c>
      <c r="M4" s="1" t="s">
        <v>38</v>
      </c>
      <c r="N4" s="1" t="str">
        <f t="shared" si="1"/>
        <v/>
      </c>
      <c r="O4" s="1" t="str">
        <f t="shared" si="2"/>
        <v/>
      </c>
      <c r="P4" t="str">
        <f t="shared" ca="1" si="8"/>
        <v>OVERDUE FOR PREVENAR</v>
      </c>
      <c r="Q4" s="1" t="s">
        <v>38</v>
      </c>
      <c r="R4" s="1" t="s">
        <v>38</v>
      </c>
      <c r="S4" t="str">
        <f t="shared" ca="1" si="3"/>
        <v>Eligible</v>
      </c>
      <c r="T4" t="str">
        <f t="shared" si="4"/>
        <v>OVERDUE FOR 2 DOSES</v>
      </c>
      <c r="U4" t="str">
        <f t="shared" ca="1" si="5"/>
        <v>OVERDUE FOR 2 DOSES OF SHINGRIX</v>
      </c>
      <c r="W4" t="str">
        <f t="shared" ca="1" si="9"/>
        <v>OVERDUE FOR RSV</v>
      </c>
    </row>
    <row r="5" spans="1:24">
      <c r="A5">
        <v>4</v>
      </c>
      <c r="B5" t="s">
        <v>42</v>
      </c>
      <c r="C5" t="s">
        <v>41</v>
      </c>
      <c r="D5" s="1">
        <v>22822</v>
      </c>
      <c r="E5" t="str">
        <f t="shared" ca="1" si="6"/>
        <v>63 years, 5 months</v>
      </c>
      <c r="F5" s="13" t="s">
        <v>43</v>
      </c>
      <c r="G5" s="1">
        <v>44600</v>
      </c>
      <c r="H5" t="str">
        <f t="shared" ca="1" si="7"/>
        <v>TOO YOUNG - REVIEW WITH GP</v>
      </c>
      <c r="I5" s="1">
        <v>45402</v>
      </c>
      <c r="J5" t="str">
        <f t="shared" ca="1" si="0"/>
        <v>OVERDUE</v>
      </c>
      <c r="K5" s="1">
        <v>44958</v>
      </c>
      <c r="L5" s="1" t="s">
        <v>38</v>
      </c>
      <c r="M5" s="1" t="s">
        <v>38</v>
      </c>
      <c r="N5" s="1">
        <f t="shared" si="1"/>
        <v>44958</v>
      </c>
      <c r="O5" s="1">
        <f t="shared" si="2"/>
        <v>45323</v>
      </c>
      <c r="P5" t="str">
        <f t="shared" ca="1" si="8"/>
        <v>FIRST DOSE OF PNEUMOVAX 23 DUE approximately 01/02/2024</v>
      </c>
      <c r="Q5" s="1" t="s">
        <v>38</v>
      </c>
      <c r="R5" s="1" t="s">
        <v>38</v>
      </c>
      <c r="S5" t="str">
        <f t="shared" ca="1" si="3"/>
        <v>Eligible</v>
      </c>
      <c r="T5" t="str">
        <f t="shared" si="4"/>
        <v>OVERDUE FOR 2 DOSES</v>
      </c>
      <c r="U5" t="str">
        <f t="shared" ca="1" si="5"/>
        <v>OVERDUE FOR 2 DOSES OF SHINGRIX</v>
      </c>
      <c r="V5" s="1">
        <v>45658</v>
      </c>
      <c r="W5" t="str">
        <f t="shared" ca="1" si="9"/>
        <v>UP TO DATE</v>
      </c>
    </row>
    <row r="6" spans="1:24">
      <c r="A6">
        <v>5</v>
      </c>
      <c r="E6" t="str">
        <f t="shared" ca="1" si="6"/>
        <v/>
      </c>
      <c r="H6" t="str">
        <f t="shared" ca="1" si="7"/>
        <v xml:space="preserve"> </v>
      </c>
      <c r="J6" t="str">
        <f t="shared" ref="J6:J69" ca="1" si="10">IF(ISTEXT(B6), IF(F6="N", IF(DATEDIF(D6, TODAY(), "Y") &gt;= 65, IF(OR(I6="", I6 &lt;= TODAY()-365), "OVERDUE", IF(AND(DATEDIF(I6, TODAY(), "M") &gt;= 11, DATEDIF(I6, TODAY(), "M") &lt; 12), "DUE SOON", "UP TO DATE until " &amp; YEAR(EDATE(I6, 12)))), "TOO YOUNG - REVIEW WITH GP"), IF(OR(I6="", I6 &lt;= TODAY()-365), "OVERDUE", IF(AND(DATEDIF(I6, TODAY(), "M") &gt;= 11, DATEDIF(I6, TODAY(), "M") &lt; 12), "DUE SOON", "UP TO DATE until " &amp; YEAR(EDATE(I6, 12))))), " ")</f>
        <v xml:space="preserve"> </v>
      </c>
      <c r="N6" s="1" t="str">
        <f t="shared" ref="N6:N69" si="11">IF(AND(K6="", L6="", M6=""), "", IF(ISNUMBER(MAX(K6, L6, M6)), MAX(K6, L6, M6), ""))</f>
        <v/>
      </c>
      <c r="O6" s="1" t="str">
        <f t="shared" ref="O6:O69" si="12">IF(N6="", "", EDATE(N6, 12))</f>
        <v/>
      </c>
      <c r="P6" t="str">
        <f t="shared" ca="1" si="8"/>
        <v/>
      </c>
      <c r="S6" t="str">
        <f t="shared" ref="S6:S69" ca="1" si="13">IF(DATEDIF(D6, TODAY(), "Y") &gt; 65, "Eligible", IF(DATEDIF(D6, TODAY(), "Y") &gt;= 50, "Eligible", "TOO YOUNG"))</f>
        <v>Eligible</v>
      </c>
      <c r="T6" t="str">
        <f t="shared" ref="T6:T69" si="14">IF(AND(Q6&lt;&gt;"", R6&lt;&gt;""), "UP TO DATE", IF(OR(Q6&lt;&gt;"", R6&lt;&gt;""), "SECOND DOSE DUE", "OVERDUE FOR 2 DOSES"))</f>
        <v>OVERDUE FOR 2 DOSES</v>
      </c>
      <c r="U6" t="str">
        <f t="shared" ref="U6:U69" si="15">IF(ISTEXT(B6), IF(F6="N", IF(S6="Eligible", IF(T6="UP TO DATE", "UP TO DATE", IF(T6="SECOND DOSE DUE", "SECOND DOSE OF SHINGRIX DUE between " &amp; TEXT(EDATE(MAX(Q6, R6), 2), "dd/mm/yyyy") &amp; " and " &amp; TEXT(EDATE(MAX(Q6, R6), 6), "dd/mm/yyyy"), "OVERDUE FOR 2 DOSES OF SHINGRIX")), "TOO YOUNG - REVIEW WITH GP"), IF(S6="Eligible", IF(T6="UP TO DATE", "UP TO DATE", IF(T6="SECOND DOSE DUE", "SECOND DOSE OF SHINGRIX DUE between " &amp; TEXT(EDATE(MAX(Q6, R6), 2), "dd/mm/yyyy") &amp; " and " &amp; TEXT(EDATE(MAX(Q6, R6), 6), "dd/mm/yyyy"), "OVERDUE FOR 2 DOSES OF SHINGRIX")),"TOO YOUNG - REVIEW WITH GP")), "")</f>
        <v/>
      </c>
      <c r="W6" t="str">
        <f t="shared" ca="1" si="9"/>
        <v/>
      </c>
    </row>
    <row r="7" spans="1:24">
      <c r="A7">
        <v>6</v>
      </c>
      <c r="E7" t="str">
        <f t="shared" ca="1" si="6"/>
        <v/>
      </c>
      <c r="H7" t="str">
        <f t="shared" ca="1" si="7"/>
        <v xml:space="preserve"> </v>
      </c>
      <c r="J7" t="str">
        <f t="shared" ca="1" si="10"/>
        <v xml:space="preserve"> </v>
      </c>
      <c r="N7" s="1" t="str">
        <f t="shared" si="11"/>
        <v/>
      </c>
      <c r="O7" s="1" t="str">
        <f t="shared" si="12"/>
        <v/>
      </c>
      <c r="P7" t="str">
        <f t="shared" ca="1" si="8"/>
        <v/>
      </c>
      <c r="S7" t="str">
        <f t="shared" ca="1" si="13"/>
        <v>Eligible</v>
      </c>
      <c r="T7" t="str">
        <f t="shared" si="14"/>
        <v>OVERDUE FOR 2 DOSES</v>
      </c>
      <c r="U7" t="str">
        <f t="shared" si="15"/>
        <v/>
      </c>
      <c r="W7" t="str">
        <f t="shared" ca="1" si="9"/>
        <v/>
      </c>
    </row>
    <row r="8" spans="1:24">
      <c r="A8">
        <v>7</v>
      </c>
      <c r="E8" t="str">
        <f t="shared" ca="1" si="6"/>
        <v/>
      </c>
      <c r="H8" t="str">
        <f t="shared" ca="1" si="7"/>
        <v xml:space="preserve"> </v>
      </c>
      <c r="J8" t="str">
        <f t="shared" ca="1" si="10"/>
        <v xml:space="preserve"> </v>
      </c>
      <c r="N8" s="1" t="str">
        <f t="shared" si="11"/>
        <v/>
      </c>
      <c r="O8" s="1" t="str">
        <f t="shared" si="12"/>
        <v/>
      </c>
      <c r="P8" t="str">
        <f t="shared" ca="1" si="8"/>
        <v/>
      </c>
      <c r="S8" t="str">
        <f t="shared" ca="1" si="13"/>
        <v>Eligible</v>
      </c>
      <c r="T8" t="str">
        <f t="shared" si="14"/>
        <v>OVERDUE FOR 2 DOSES</v>
      </c>
      <c r="U8" t="str">
        <f t="shared" si="15"/>
        <v/>
      </c>
      <c r="W8" t="str">
        <f t="shared" ca="1" si="9"/>
        <v/>
      </c>
    </row>
    <row r="9" spans="1:24">
      <c r="A9">
        <v>8</v>
      </c>
      <c r="E9" t="str">
        <f t="shared" ca="1" si="6"/>
        <v/>
      </c>
      <c r="H9" t="str">
        <f t="shared" ca="1" si="7"/>
        <v xml:space="preserve"> </v>
      </c>
      <c r="J9" t="str">
        <f t="shared" ca="1" si="10"/>
        <v xml:space="preserve"> </v>
      </c>
      <c r="N9" s="1" t="str">
        <f t="shared" si="11"/>
        <v/>
      </c>
      <c r="O9" s="1" t="str">
        <f t="shared" si="12"/>
        <v/>
      </c>
      <c r="P9" t="str">
        <f t="shared" ca="1" si="8"/>
        <v/>
      </c>
      <c r="S9" t="str">
        <f t="shared" ca="1" si="13"/>
        <v>Eligible</v>
      </c>
      <c r="T9" t="str">
        <f t="shared" si="14"/>
        <v>OVERDUE FOR 2 DOSES</v>
      </c>
      <c r="U9" t="str">
        <f t="shared" si="15"/>
        <v/>
      </c>
      <c r="W9" t="str">
        <f t="shared" ca="1" si="9"/>
        <v/>
      </c>
    </row>
    <row r="10" spans="1:24">
      <c r="A10">
        <v>9</v>
      </c>
      <c r="E10" t="str">
        <f t="shared" ca="1" si="6"/>
        <v/>
      </c>
      <c r="H10" t="str">
        <f t="shared" ca="1" si="7"/>
        <v xml:space="preserve"> </v>
      </c>
      <c r="J10" t="str">
        <f t="shared" ca="1" si="10"/>
        <v xml:space="preserve"> </v>
      </c>
      <c r="N10" s="1" t="str">
        <f t="shared" si="11"/>
        <v/>
      </c>
      <c r="O10" s="1" t="str">
        <f t="shared" si="12"/>
        <v/>
      </c>
      <c r="P10" t="str">
        <f t="shared" ca="1" si="8"/>
        <v/>
      </c>
      <c r="S10" t="str">
        <f t="shared" ca="1" si="13"/>
        <v>Eligible</v>
      </c>
      <c r="T10" t="str">
        <f t="shared" si="14"/>
        <v>OVERDUE FOR 2 DOSES</v>
      </c>
      <c r="U10" t="str">
        <f t="shared" si="15"/>
        <v/>
      </c>
      <c r="W10" t="str">
        <f t="shared" ca="1" si="9"/>
        <v/>
      </c>
    </row>
    <row r="11" spans="1:24">
      <c r="A11">
        <v>10</v>
      </c>
      <c r="E11" t="str">
        <f t="shared" ca="1" si="6"/>
        <v/>
      </c>
      <c r="H11" t="str">
        <f t="shared" ca="1" si="7"/>
        <v xml:space="preserve"> </v>
      </c>
      <c r="J11" t="str">
        <f t="shared" ca="1" si="10"/>
        <v xml:space="preserve"> </v>
      </c>
      <c r="N11" s="1" t="str">
        <f t="shared" si="11"/>
        <v/>
      </c>
      <c r="O11" s="1" t="str">
        <f t="shared" si="12"/>
        <v/>
      </c>
      <c r="P11" t="str">
        <f t="shared" ca="1" si="8"/>
        <v/>
      </c>
      <c r="S11" t="str">
        <f t="shared" ca="1" si="13"/>
        <v>Eligible</v>
      </c>
      <c r="T11" t="str">
        <f t="shared" si="14"/>
        <v>OVERDUE FOR 2 DOSES</v>
      </c>
      <c r="U11" t="str">
        <f t="shared" si="15"/>
        <v/>
      </c>
      <c r="W11" t="str">
        <f t="shared" ca="1" si="9"/>
        <v/>
      </c>
    </row>
    <row r="12" spans="1:24">
      <c r="A12">
        <v>11</v>
      </c>
      <c r="E12" t="str">
        <f t="shared" ca="1" si="6"/>
        <v/>
      </c>
      <c r="H12" t="str">
        <f t="shared" ca="1" si="7"/>
        <v xml:space="preserve"> </v>
      </c>
      <c r="J12" t="str">
        <f t="shared" ca="1" si="10"/>
        <v xml:space="preserve"> </v>
      </c>
      <c r="N12" s="1" t="str">
        <f t="shared" si="11"/>
        <v/>
      </c>
      <c r="O12" s="1" t="str">
        <f t="shared" si="12"/>
        <v/>
      </c>
      <c r="P12" t="str">
        <f t="shared" ca="1" si="8"/>
        <v/>
      </c>
      <c r="S12" t="str">
        <f t="shared" ca="1" si="13"/>
        <v>Eligible</v>
      </c>
      <c r="T12" t="str">
        <f t="shared" si="14"/>
        <v>OVERDUE FOR 2 DOSES</v>
      </c>
      <c r="U12" t="str">
        <f t="shared" si="15"/>
        <v/>
      </c>
      <c r="W12" t="str">
        <f t="shared" ca="1" si="9"/>
        <v/>
      </c>
    </row>
    <row r="13" spans="1:24">
      <c r="A13">
        <v>12</v>
      </c>
      <c r="E13" t="str">
        <f t="shared" ca="1" si="6"/>
        <v/>
      </c>
      <c r="H13" t="str">
        <f t="shared" ca="1" si="7"/>
        <v xml:space="preserve"> </v>
      </c>
      <c r="J13" t="str">
        <f t="shared" ca="1" si="10"/>
        <v xml:space="preserve"> </v>
      </c>
      <c r="N13" s="1" t="str">
        <f t="shared" si="11"/>
        <v/>
      </c>
      <c r="O13" s="1" t="str">
        <f t="shared" si="12"/>
        <v/>
      </c>
      <c r="P13" t="str">
        <f t="shared" ca="1" si="8"/>
        <v/>
      </c>
      <c r="S13" t="str">
        <f t="shared" ca="1" si="13"/>
        <v>Eligible</v>
      </c>
      <c r="T13" t="str">
        <f t="shared" si="14"/>
        <v>OVERDUE FOR 2 DOSES</v>
      </c>
      <c r="U13" t="str">
        <f t="shared" si="15"/>
        <v/>
      </c>
      <c r="W13" t="str">
        <f t="shared" ca="1" si="9"/>
        <v/>
      </c>
    </row>
    <row r="14" spans="1:24">
      <c r="A14">
        <v>13</v>
      </c>
      <c r="E14" t="str">
        <f t="shared" ca="1" si="6"/>
        <v/>
      </c>
      <c r="H14" t="str">
        <f t="shared" ca="1" si="7"/>
        <v xml:space="preserve"> </v>
      </c>
      <c r="J14" t="str">
        <f t="shared" ca="1" si="10"/>
        <v xml:space="preserve"> </v>
      </c>
      <c r="N14" s="1" t="str">
        <f t="shared" si="11"/>
        <v/>
      </c>
      <c r="O14" s="1" t="str">
        <f t="shared" si="12"/>
        <v/>
      </c>
      <c r="P14" t="str">
        <f t="shared" ca="1" si="8"/>
        <v/>
      </c>
      <c r="S14" t="str">
        <f t="shared" ca="1" si="13"/>
        <v>Eligible</v>
      </c>
      <c r="T14" t="str">
        <f t="shared" si="14"/>
        <v>OVERDUE FOR 2 DOSES</v>
      </c>
      <c r="U14" t="str">
        <f t="shared" si="15"/>
        <v/>
      </c>
      <c r="W14" t="str">
        <f t="shared" ca="1" si="9"/>
        <v/>
      </c>
    </row>
    <row r="15" spans="1:24">
      <c r="A15">
        <v>14</v>
      </c>
      <c r="E15" t="str">
        <f t="shared" ca="1" si="6"/>
        <v/>
      </c>
      <c r="H15" t="str">
        <f t="shared" ca="1" si="7"/>
        <v xml:space="preserve"> </v>
      </c>
      <c r="J15" t="str">
        <f t="shared" ca="1" si="10"/>
        <v xml:space="preserve"> </v>
      </c>
      <c r="N15" s="1" t="str">
        <f t="shared" si="11"/>
        <v/>
      </c>
      <c r="O15" s="1" t="str">
        <f t="shared" si="12"/>
        <v/>
      </c>
      <c r="P15" t="str">
        <f t="shared" ca="1" si="8"/>
        <v/>
      </c>
      <c r="S15" t="str">
        <f t="shared" ca="1" si="13"/>
        <v>Eligible</v>
      </c>
      <c r="T15" t="str">
        <f t="shared" si="14"/>
        <v>OVERDUE FOR 2 DOSES</v>
      </c>
      <c r="U15" t="str">
        <f t="shared" si="15"/>
        <v/>
      </c>
      <c r="W15" t="str">
        <f t="shared" ca="1" si="9"/>
        <v/>
      </c>
    </row>
    <row r="16" spans="1:24">
      <c r="A16">
        <v>15</v>
      </c>
      <c r="E16" t="str">
        <f t="shared" ca="1" si="6"/>
        <v/>
      </c>
      <c r="H16" t="str">
        <f t="shared" ca="1" si="7"/>
        <v xml:space="preserve"> </v>
      </c>
      <c r="J16" t="str">
        <f t="shared" ca="1" si="10"/>
        <v xml:space="preserve"> </v>
      </c>
      <c r="N16" s="1" t="str">
        <f t="shared" si="11"/>
        <v/>
      </c>
      <c r="O16" s="1" t="str">
        <f t="shared" si="12"/>
        <v/>
      </c>
      <c r="P16" t="str">
        <f t="shared" ca="1" si="8"/>
        <v/>
      </c>
      <c r="S16" t="str">
        <f t="shared" ca="1" si="13"/>
        <v>Eligible</v>
      </c>
      <c r="T16" t="str">
        <f t="shared" si="14"/>
        <v>OVERDUE FOR 2 DOSES</v>
      </c>
      <c r="U16" t="str">
        <f t="shared" si="15"/>
        <v/>
      </c>
      <c r="W16" t="str">
        <f t="shared" ca="1" si="9"/>
        <v/>
      </c>
    </row>
    <row r="17" spans="1:23">
      <c r="A17">
        <v>16</v>
      </c>
      <c r="E17" t="str">
        <f t="shared" ca="1" si="6"/>
        <v/>
      </c>
      <c r="H17" t="str">
        <f t="shared" ca="1" si="7"/>
        <v xml:space="preserve"> </v>
      </c>
      <c r="J17" t="str">
        <f t="shared" ca="1" si="10"/>
        <v xml:space="preserve"> </v>
      </c>
      <c r="N17" s="1" t="str">
        <f t="shared" si="11"/>
        <v/>
      </c>
      <c r="O17" s="1" t="str">
        <f t="shared" si="12"/>
        <v/>
      </c>
      <c r="P17" t="str">
        <f t="shared" ca="1" si="8"/>
        <v/>
      </c>
      <c r="S17" t="str">
        <f t="shared" ca="1" si="13"/>
        <v>Eligible</v>
      </c>
      <c r="T17" t="str">
        <f t="shared" si="14"/>
        <v>OVERDUE FOR 2 DOSES</v>
      </c>
      <c r="U17" t="str">
        <f t="shared" si="15"/>
        <v/>
      </c>
      <c r="W17" t="str">
        <f t="shared" ca="1" si="9"/>
        <v/>
      </c>
    </row>
    <row r="18" spans="1:23">
      <c r="A18">
        <v>17</v>
      </c>
      <c r="E18" t="str">
        <f t="shared" ca="1" si="6"/>
        <v/>
      </c>
      <c r="H18" t="str">
        <f t="shared" ca="1" si="7"/>
        <v xml:space="preserve"> </v>
      </c>
      <c r="J18" t="str">
        <f t="shared" ca="1" si="10"/>
        <v xml:space="preserve"> </v>
      </c>
      <c r="N18" s="1" t="str">
        <f t="shared" si="11"/>
        <v/>
      </c>
      <c r="O18" s="1" t="str">
        <f t="shared" si="12"/>
        <v/>
      </c>
      <c r="P18" t="str">
        <f t="shared" ca="1" si="8"/>
        <v/>
      </c>
      <c r="S18" t="str">
        <f t="shared" ca="1" si="13"/>
        <v>Eligible</v>
      </c>
      <c r="T18" t="str">
        <f t="shared" si="14"/>
        <v>OVERDUE FOR 2 DOSES</v>
      </c>
      <c r="U18" t="str">
        <f t="shared" si="15"/>
        <v/>
      </c>
      <c r="W18" t="str">
        <f t="shared" ca="1" si="9"/>
        <v/>
      </c>
    </row>
    <row r="19" spans="1:23">
      <c r="A19">
        <v>18</v>
      </c>
      <c r="E19" t="str">
        <f t="shared" ca="1" si="6"/>
        <v/>
      </c>
      <c r="H19" t="str">
        <f t="shared" ca="1" si="7"/>
        <v xml:space="preserve"> </v>
      </c>
      <c r="J19" t="str">
        <f t="shared" ca="1" si="10"/>
        <v xml:space="preserve"> </v>
      </c>
      <c r="N19" s="1" t="str">
        <f t="shared" si="11"/>
        <v/>
      </c>
      <c r="O19" s="1" t="str">
        <f t="shared" si="12"/>
        <v/>
      </c>
      <c r="P19" t="str">
        <f t="shared" ca="1" si="8"/>
        <v/>
      </c>
      <c r="S19" t="str">
        <f t="shared" ca="1" si="13"/>
        <v>Eligible</v>
      </c>
      <c r="T19" t="str">
        <f t="shared" si="14"/>
        <v>OVERDUE FOR 2 DOSES</v>
      </c>
      <c r="U19" t="str">
        <f t="shared" si="15"/>
        <v/>
      </c>
      <c r="W19" t="str">
        <f t="shared" ca="1" si="9"/>
        <v/>
      </c>
    </row>
    <row r="20" spans="1:23">
      <c r="A20">
        <v>19</v>
      </c>
      <c r="E20" t="str">
        <f t="shared" ca="1" si="6"/>
        <v/>
      </c>
      <c r="H20" t="str">
        <f t="shared" ca="1" si="7"/>
        <v xml:space="preserve"> </v>
      </c>
      <c r="J20" t="str">
        <f t="shared" ca="1" si="10"/>
        <v xml:space="preserve"> </v>
      </c>
      <c r="N20" s="1" t="str">
        <f t="shared" si="11"/>
        <v/>
      </c>
      <c r="O20" s="1" t="str">
        <f t="shared" si="12"/>
        <v/>
      </c>
      <c r="P20" t="str">
        <f t="shared" ca="1" si="8"/>
        <v/>
      </c>
      <c r="S20" t="str">
        <f t="shared" ca="1" si="13"/>
        <v>Eligible</v>
      </c>
      <c r="T20" t="str">
        <f t="shared" si="14"/>
        <v>OVERDUE FOR 2 DOSES</v>
      </c>
      <c r="U20" t="str">
        <f t="shared" si="15"/>
        <v/>
      </c>
      <c r="W20" t="str">
        <f t="shared" ca="1" si="9"/>
        <v/>
      </c>
    </row>
    <row r="21" spans="1:23">
      <c r="A21">
        <v>20</v>
      </c>
      <c r="E21" t="str">
        <f t="shared" ca="1" si="6"/>
        <v/>
      </c>
      <c r="H21" t="str">
        <f t="shared" ca="1" si="7"/>
        <v xml:space="preserve"> </v>
      </c>
      <c r="J21" t="str">
        <f t="shared" ca="1" si="10"/>
        <v xml:space="preserve"> </v>
      </c>
      <c r="N21" s="1" t="str">
        <f t="shared" si="11"/>
        <v/>
      </c>
      <c r="O21" s="1" t="str">
        <f t="shared" si="12"/>
        <v/>
      </c>
      <c r="P21" t="str">
        <f t="shared" ca="1" si="8"/>
        <v/>
      </c>
      <c r="S21" t="str">
        <f t="shared" ca="1" si="13"/>
        <v>Eligible</v>
      </c>
      <c r="T21" t="str">
        <f t="shared" si="14"/>
        <v>OVERDUE FOR 2 DOSES</v>
      </c>
      <c r="U21" t="str">
        <f t="shared" si="15"/>
        <v/>
      </c>
      <c r="W21" t="str">
        <f t="shared" ca="1" si="9"/>
        <v/>
      </c>
    </row>
    <row r="22" spans="1:23">
      <c r="A22">
        <v>21</v>
      </c>
      <c r="E22" t="str">
        <f t="shared" ca="1" si="6"/>
        <v/>
      </c>
      <c r="H22" t="str">
        <f t="shared" ca="1" si="7"/>
        <v xml:space="preserve"> </v>
      </c>
      <c r="J22" t="str">
        <f t="shared" ca="1" si="10"/>
        <v xml:space="preserve"> </v>
      </c>
      <c r="N22" s="1" t="str">
        <f t="shared" si="11"/>
        <v/>
      </c>
      <c r="O22" s="1" t="str">
        <f t="shared" si="12"/>
        <v/>
      </c>
      <c r="P22" t="str">
        <f t="shared" ca="1" si="8"/>
        <v/>
      </c>
      <c r="S22" t="str">
        <f t="shared" ca="1" si="13"/>
        <v>Eligible</v>
      </c>
      <c r="T22" t="str">
        <f t="shared" si="14"/>
        <v>OVERDUE FOR 2 DOSES</v>
      </c>
      <c r="U22" t="str">
        <f t="shared" si="15"/>
        <v/>
      </c>
      <c r="W22" t="str">
        <f t="shared" ca="1" si="9"/>
        <v/>
      </c>
    </row>
    <row r="23" spans="1:23">
      <c r="A23">
        <v>22</v>
      </c>
      <c r="E23" t="str">
        <f t="shared" ca="1" si="6"/>
        <v/>
      </c>
      <c r="H23" t="str">
        <f t="shared" ca="1" si="7"/>
        <v xml:space="preserve"> </v>
      </c>
      <c r="J23" t="str">
        <f t="shared" ca="1" si="10"/>
        <v xml:space="preserve"> </v>
      </c>
      <c r="N23" s="1" t="str">
        <f t="shared" si="11"/>
        <v/>
      </c>
      <c r="O23" s="1" t="str">
        <f t="shared" si="12"/>
        <v/>
      </c>
      <c r="P23" t="str">
        <f t="shared" ca="1" si="8"/>
        <v/>
      </c>
      <c r="S23" t="str">
        <f t="shared" ca="1" si="13"/>
        <v>Eligible</v>
      </c>
      <c r="T23" t="str">
        <f t="shared" si="14"/>
        <v>OVERDUE FOR 2 DOSES</v>
      </c>
      <c r="U23" t="str">
        <f t="shared" si="15"/>
        <v/>
      </c>
      <c r="W23" t="str">
        <f t="shared" ca="1" si="9"/>
        <v/>
      </c>
    </row>
    <row r="24" spans="1:23">
      <c r="A24">
        <v>23</v>
      </c>
      <c r="E24" t="str">
        <f t="shared" ca="1" si="6"/>
        <v/>
      </c>
      <c r="H24" t="str">
        <f t="shared" ca="1" si="7"/>
        <v xml:space="preserve"> </v>
      </c>
      <c r="J24" t="str">
        <f t="shared" ca="1" si="10"/>
        <v xml:space="preserve"> </v>
      </c>
      <c r="N24" s="1" t="str">
        <f t="shared" si="11"/>
        <v/>
      </c>
      <c r="O24" s="1" t="str">
        <f t="shared" si="12"/>
        <v/>
      </c>
      <c r="P24" t="str">
        <f t="shared" ca="1" si="8"/>
        <v/>
      </c>
      <c r="S24" t="str">
        <f t="shared" ca="1" si="13"/>
        <v>Eligible</v>
      </c>
      <c r="T24" t="str">
        <f t="shared" si="14"/>
        <v>OVERDUE FOR 2 DOSES</v>
      </c>
      <c r="U24" t="str">
        <f t="shared" si="15"/>
        <v/>
      </c>
      <c r="W24" t="str">
        <f t="shared" ca="1" si="9"/>
        <v/>
      </c>
    </row>
    <row r="25" spans="1:23">
      <c r="A25">
        <v>24</v>
      </c>
      <c r="E25" t="str">
        <f t="shared" ca="1" si="6"/>
        <v/>
      </c>
      <c r="H25" t="str">
        <f t="shared" ca="1" si="7"/>
        <v xml:space="preserve"> </v>
      </c>
      <c r="J25" t="str">
        <f t="shared" ca="1" si="10"/>
        <v xml:space="preserve"> </v>
      </c>
      <c r="N25" s="1" t="str">
        <f t="shared" si="11"/>
        <v/>
      </c>
      <c r="O25" s="1" t="str">
        <f t="shared" si="12"/>
        <v/>
      </c>
      <c r="P25" t="str">
        <f t="shared" ca="1" si="8"/>
        <v/>
      </c>
      <c r="S25" t="str">
        <f t="shared" ca="1" si="13"/>
        <v>Eligible</v>
      </c>
      <c r="T25" t="str">
        <f t="shared" si="14"/>
        <v>OVERDUE FOR 2 DOSES</v>
      </c>
      <c r="U25" t="str">
        <f t="shared" si="15"/>
        <v/>
      </c>
      <c r="W25" t="str">
        <f t="shared" ca="1" si="9"/>
        <v/>
      </c>
    </row>
    <row r="26" spans="1:23">
      <c r="A26">
        <v>25</v>
      </c>
      <c r="E26" t="str">
        <f t="shared" ca="1" si="6"/>
        <v/>
      </c>
      <c r="H26" t="str">
        <f t="shared" ca="1" si="7"/>
        <v xml:space="preserve"> </v>
      </c>
      <c r="J26" t="str">
        <f t="shared" ca="1" si="10"/>
        <v xml:space="preserve"> </v>
      </c>
      <c r="N26" s="1" t="str">
        <f t="shared" si="11"/>
        <v/>
      </c>
      <c r="O26" s="1" t="str">
        <f t="shared" si="12"/>
        <v/>
      </c>
      <c r="P26" t="str">
        <f t="shared" ca="1" si="8"/>
        <v/>
      </c>
      <c r="S26" t="str">
        <f t="shared" ca="1" si="13"/>
        <v>Eligible</v>
      </c>
      <c r="T26" t="str">
        <f t="shared" si="14"/>
        <v>OVERDUE FOR 2 DOSES</v>
      </c>
      <c r="U26" t="str">
        <f t="shared" si="15"/>
        <v/>
      </c>
      <c r="W26" t="str">
        <f t="shared" ca="1" si="9"/>
        <v/>
      </c>
    </row>
    <row r="27" spans="1:23">
      <c r="A27">
        <v>26</v>
      </c>
      <c r="E27" t="str">
        <f t="shared" ca="1" si="6"/>
        <v/>
      </c>
      <c r="H27" t="str">
        <f t="shared" ca="1" si="7"/>
        <v xml:space="preserve"> </v>
      </c>
      <c r="J27" t="str">
        <f t="shared" ca="1" si="10"/>
        <v xml:space="preserve"> </v>
      </c>
      <c r="N27" s="1" t="str">
        <f t="shared" si="11"/>
        <v/>
      </c>
      <c r="O27" s="1" t="str">
        <f t="shared" si="12"/>
        <v/>
      </c>
      <c r="P27" t="str">
        <f t="shared" ca="1" si="8"/>
        <v/>
      </c>
      <c r="S27" t="str">
        <f t="shared" ca="1" si="13"/>
        <v>Eligible</v>
      </c>
      <c r="T27" t="str">
        <f t="shared" si="14"/>
        <v>OVERDUE FOR 2 DOSES</v>
      </c>
      <c r="U27" t="str">
        <f t="shared" si="15"/>
        <v/>
      </c>
      <c r="W27" t="str">
        <f t="shared" ca="1" si="9"/>
        <v/>
      </c>
    </row>
    <row r="28" spans="1:23">
      <c r="A28">
        <v>27</v>
      </c>
      <c r="E28" t="str">
        <f t="shared" ca="1" si="6"/>
        <v/>
      </c>
      <c r="H28" t="str">
        <f t="shared" ca="1" si="7"/>
        <v xml:space="preserve"> </v>
      </c>
      <c r="J28" t="str">
        <f t="shared" ca="1" si="10"/>
        <v xml:space="preserve"> </v>
      </c>
      <c r="N28" s="1" t="str">
        <f t="shared" si="11"/>
        <v/>
      </c>
      <c r="O28" s="1" t="str">
        <f t="shared" si="12"/>
        <v/>
      </c>
      <c r="P28" t="str">
        <f t="shared" ca="1" si="8"/>
        <v/>
      </c>
      <c r="S28" t="str">
        <f t="shared" ca="1" si="13"/>
        <v>Eligible</v>
      </c>
      <c r="T28" t="str">
        <f t="shared" si="14"/>
        <v>OVERDUE FOR 2 DOSES</v>
      </c>
      <c r="U28" t="str">
        <f t="shared" si="15"/>
        <v/>
      </c>
      <c r="W28" t="str">
        <f t="shared" ca="1" si="9"/>
        <v/>
      </c>
    </row>
    <row r="29" spans="1:23">
      <c r="A29">
        <v>28</v>
      </c>
      <c r="E29" t="str">
        <f t="shared" ca="1" si="6"/>
        <v/>
      </c>
      <c r="H29" t="str">
        <f t="shared" ca="1" si="7"/>
        <v xml:space="preserve"> </v>
      </c>
      <c r="J29" t="str">
        <f t="shared" ca="1" si="10"/>
        <v xml:space="preserve"> </v>
      </c>
      <c r="N29" s="1" t="str">
        <f t="shared" si="11"/>
        <v/>
      </c>
      <c r="O29" s="1" t="str">
        <f t="shared" si="12"/>
        <v/>
      </c>
      <c r="P29" t="str">
        <f t="shared" ca="1" si="8"/>
        <v/>
      </c>
      <c r="S29" t="str">
        <f t="shared" ca="1" si="13"/>
        <v>Eligible</v>
      </c>
      <c r="T29" t="str">
        <f t="shared" si="14"/>
        <v>OVERDUE FOR 2 DOSES</v>
      </c>
      <c r="U29" t="str">
        <f t="shared" si="15"/>
        <v/>
      </c>
      <c r="W29" t="str">
        <f t="shared" ca="1" si="9"/>
        <v/>
      </c>
    </row>
    <row r="30" spans="1:23">
      <c r="A30">
        <v>29</v>
      </c>
      <c r="E30" t="str">
        <f t="shared" ca="1" si="6"/>
        <v/>
      </c>
      <c r="H30" t="str">
        <f t="shared" ca="1" si="7"/>
        <v xml:space="preserve"> </v>
      </c>
      <c r="J30" t="str">
        <f t="shared" ca="1" si="10"/>
        <v xml:space="preserve"> </v>
      </c>
      <c r="N30" s="1" t="str">
        <f t="shared" si="11"/>
        <v/>
      </c>
      <c r="O30" s="1" t="str">
        <f t="shared" si="12"/>
        <v/>
      </c>
      <c r="P30" t="str">
        <f t="shared" ca="1" si="8"/>
        <v/>
      </c>
      <c r="S30" t="str">
        <f t="shared" ca="1" si="13"/>
        <v>Eligible</v>
      </c>
      <c r="T30" t="str">
        <f t="shared" si="14"/>
        <v>OVERDUE FOR 2 DOSES</v>
      </c>
      <c r="U30" t="str">
        <f t="shared" si="15"/>
        <v/>
      </c>
      <c r="W30" t="str">
        <f t="shared" ca="1" si="9"/>
        <v/>
      </c>
    </row>
    <row r="31" spans="1:23">
      <c r="A31">
        <v>30</v>
      </c>
      <c r="E31" t="str">
        <f t="shared" ca="1" si="6"/>
        <v/>
      </c>
      <c r="H31" t="str">
        <f t="shared" ca="1" si="7"/>
        <v xml:space="preserve"> </v>
      </c>
      <c r="J31" t="str">
        <f t="shared" ca="1" si="10"/>
        <v xml:space="preserve"> </v>
      </c>
      <c r="N31" s="1" t="str">
        <f t="shared" si="11"/>
        <v/>
      </c>
      <c r="O31" s="1" t="str">
        <f t="shared" si="12"/>
        <v/>
      </c>
      <c r="P31" t="str">
        <f t="shared" ca="1" si="8"/>
        <v/>
      </c>
      <c r="S31" t="str">
        <f t="shared" ca="1" si="13"/>
        <v>Eligible</v>
      </c>
      <c r="T31" t="str">
        <f t="shared" si="14"/>
        <v>OVERDUE FOR 2 DOSES</v>
      </c>
      <c r="U31" t="str">
        <f t="shared" si="15"/>
        <v/>
      </c>
      <c r="W31" t="str">
        <f t="shared" ca="1" si="9"/>
        <v/>
      </c>
    </row>
    <row r="32" spans="1:23">
      <c r="A32">
        <v>31</v>
      </c>
      <c r="E32" t="str">
        <f t="shared" ca="1" si="6"/>
        <v/>
      </c>
      <c r="H32" t="str">
        <f t="shared" ca="1" si="7"/>
        <v xml:space="preserve"> </v>
      </c>
      <c r="J32" t="str">
        <f t="shared" ca="1" si="10"/>
        <v xml:space="preserve"> </v>
      </c>
      <c r="N32" s="1" t="str">
        <f t="shared" si="11"/>
        <v/>
      </c>
      <c r="O32" s="1" t="str">
        <f t="shared" si="12"/>
        <v/>
      </c>
      <c r="P32" t="str">
        <f t="shared" ca="1" si="8"/>
        <v/>
      </c>
      <c r="S32" t="str">
        <f t="shared" ca="1" si="13"/>
        <v>Eligible</v>
      </c>
      <c r="T32" t="str">
        <f t="shared" si="14"/>
        <v>OVERDUE FOR 2 DOSES</v>
      </c>
      <c r="U32" t="str">
        <f t="shared" si="15"/>
        <v/>
      </c>
      <c r="W32" t="str">
        <f t="shared" ca="1" si="9"/>
        <v/>
      </c>
    </row>
    <row r="33" spans="1:23">
      <c r="A33">
        <v>32</v>
      </c>
      <c r="E33" t="str">
        <f t="shared" ca="1" si="6"/>
        <v/>
      </c>
      <c r="H33" t="str">
        <f t="shared" ca="1" si="7"/>
        <v xml:space="preserve"> </v>
      </c>
      <c r="J33" t="str">
        <f t="shared" ca="1" si="10"/>
        <v xml:space="preserve"> </v>
      </c>
      <c r="N33" s="1" t="str">
        <f t="shared" si="11"/>
        <v/>
      </c>
      <c r="O33" s="1" t="str">
        <f t="shared" si="12"/>
        <v/>
      </c>
      <c r="P33" t="str">
        <f t="shared" ca="1" si="8"/>
        <v/>
      </c>
      <c r="S33" t="str">
        <f t="shared" ca="1" si="13"/>
        <v>Eligible</v>
      </c>
      <c r="T33" t="str">
        <f t="shared" si="14"/>
        <v>OVERDUE FOR 2 DOSES</v>
      </c>
      <c r="U33" t="str">
        <f t="shared" si="15"/>
        <v/>
      </c>
      <c r="W33" t="str">
        <f t="shared" ca="1" si="9"/>
        <v/>
      </c>
    </row>
    <row r="34" spans="1:23">
      <c r="A34">
        <v>33</v>
      </c>
      <c r="E34" t="str">
        <f t="shared" ca="1" si="6"/>
        <v/>
      </c>
      <c r="H34" t="str">
        <f t="shared" ca="1" si="7"/>
        <v xml:space="preserve"> </v>
      </c>
      <c r="J34" t="str">
        <f t="shared" ca="1" si="10"/>
        <v xml:space="preserve"> </v>
      </c>
      <c r="N34" s="1" t="str">
        <f t="shared" si="11"/>
        <v/>
      </c>
      <c r="O34" s="1" t="str">
        <f t="shared" si="12"/>
        <v/>
      </c>
      <c r="P34" t="str">
        <f t="shared" ca="1" si="8"/>
        <v/>
      </c>
      <c r="S34" t="str">
        <f t="shared" ca="1" si="13"/>
        <v>Eligible</v>
      </c>
      <c r="T34" t="str">
        <f t="shared" si="14"/>
        <v>OVERDUE FOR 2 DOSES</v>
      </c>
      <c r="U34" t="str">
        <f t="shared" si="15"/>
        <v/>
      </c>
      <c r="W34" t="str">
        <f t="shared" ca="1" si="9"/>
        <v/>
      </c>
    </row>
    <row r="35" spans="1:23">
      <c r="A35">
        <v>34</v>
      </c>
      <c r="E35" t="str">
        <f t="shared" ca="1" si="6"/>
        <v/>
      </c>
      <c r="H35" t="str">
        <f t="shared" ca="1" si="7"/>
        <v xml:space="preserve"> </v>
      </c>
      <c r="J35" t="str">
        <f t="shared" ca="1" si="10"/>
        <v xml:space="preserve"> </v>
      </c>
      <c r="N35" s="1" t="str">
        <f t="shared" si="11"/>
        <v/>
      </c>
      <c r="O35" s="1" t="str">
        <f t="shared" si="12"/>
        <v/>
      </c>
      <c r="P35" t="str">
        <f t="shared" ca="1" si="8"/>
        <v/>
      </c>
      <c r="S35" t="str">
        <f t="shared" ca="1" si="13"/>
        <v>Eligible</v>
      </c>
      <c r="T35" t="str">
        <f t="shared" si="14"/>
        <v>OVERDUE FOR 2 DOSES</v>
      </c>
      <c r="U35" t="str">
        <f t="shared" si="15"/>
        <v/>
      </c>
      <c r="W35" t="str">
        <f t="shared" ca="1" si="9"/>
        <v/>
      </c>
    </row>
    <row r="36" spans="1:23">
      <c r="A36">
        <v>35</v>
      </c>
      <c r="E36" t="str">
        <f t="shared" ca="1" si="6"/>
        <v/>
      </c>
      <c r="H36" t="str">
        <f t="shared" ca="1" si="7"/>
        <v xml:space="preserve"> </v>
      </c>
      <c r="J36" t="str">
        <f t="shared" ca="1" si="10"/>
        <v xml:space="preserve"> </v>
      </c>
      <c r="N36" s="1" t="str">
        <f t="shared" si="11"/>
        <v/>
      </c>
      <c r="O36" s="1" t="str">
        <f t="shared" si="12"/>
        <v/>
      </c>
      <c r="P36" t="str">
        <f t="shared" ca="1" si="8"/>
        <v/>
      </c>
      <c r="S36" t="str">
        <f t="shared" ca="1" si="13"/>
        <v>Eligible</v>
      </c>
      <c r="T36" t="str">
        <f t="shared" si="14"/>
        <v>OVERDUE FOR 2 DOSES</v>
      </c>
      <c r="U36" t="str">
        <f t="shared" si="15"/>
        <v/>
      </c>
      <c r="W36" t="str">
        <f t="shared" ca="1" si="9"/>
        <v/>
      </c>
    </row>
    <row r="37" spans="1:23">
      <c r="A37">
        <v>36</v>
      </c>
      <c r="E37" t="str">
        <f t="shared" ca="1" si="6"/>
        <v/>
      </c>
      <c r="H37" t="str">
        <f t="shared" ca="1" si="7"/>
        <v xml:space="preserve"> </v>
      </c>
      <c r="J37" t="str">
        <f t="shared" ca="1" si="10"/>
        <v xml:space="preserve"> </v>
      </c>
      <c r="N37" s="1" t="str">
        <f t="shared" si="11"/>
        <v/>
      </c>
      <c r="O37" s="1" t="str">
        <f t="shared" si="12"/>
        <v/>
      </c>
      <c r="P37" t="str">
        <f t="shared" ca="1" si="8"/>
        <v/>
      </c>
      <c r="S37" t="str">
        <f t="shared" ca="1" si="13"/>
        <v>Eligible</v>
      </c>
      <c r="T37" t="str">
        <f t="shared" si="14"/>
        <v>OVERDUE FOR 2 DOSES</v>
      </c>
      <c r="U37" t="str">
        <f t="shared" si="15"/>
        <v/>
      </c>
      <c r="W37" t="str">
        <f t="shared" ca="1" si="9"/>
        <v/>
      </c>
    </row>
    <row r="38" spans="1:23">
      <c r="A38">
        <v>37</v>
      </c>
      <c r="E38" t="str">
        <f t="shared" ca="1" si="6"/>
        <v/>
      </c>
      <c r="H38" t="str">
        <f t="shared" ca="1" si="7"/>
        <v xml:space="preserve"> </v>
      </c>
      <c r="J38" t="str">
        <f t="shared" ca="1" si="10"/>
        <v xml:space="preserve"> </v>
      </c>
      <c r="N38" s="1" t="str">
        <f t="shared" si="11"/>
        <v/>
      </c>
      <c r="O38" s="1" t="str">
        <f t="shared" si="12"/>
        <v/>
      </c>
      <c r="P38" t="str">
        <f t="shared" ca="1" si="8"/>
        <v/>
      </c>
      <c r="S38" t="str">
        <f t="shared" ca="1" si="13"/>
        <v>Eligible</v>
      </c>
      <c r="T38" t="str">
        <f t="shared" si="14"/>
        <v>OVERDUE FOR 2 DOSES</v>
      </c>
      <c r="U38" t="str">
        <f t="shared" si="15"/>
        <v/>
      </c>
      <c r="W38" t="str">
        <f t="shared" ca="1" si="9"/>
        <v/>
      </c>
    </row>
    <row r="39" spans="1:23">
      <c r="A39">
        <v>38</v>
      </c>
      <c r="E39" t="str">
        <f t="shared" ca="1" si="6"/>
        <v/>
      </c>
      <c r="H39" t="str">
        <f t="shared" ca="1" si="7"/>
        <v xml:space="preserve"> </v>
      </c>
      <c r="J39" t="str">
        <f t="shared" ca="1" si="10"/>
        <v xml:space="preserve"> </v>
      </c>
      <c r="N39" s="1" t="str">
        <f t="shared" si="11"/>
        <v/>
      </c>
      <c r="O39" s="1" t="str">
        <f t="shared" si="12"/>
        <v/>
      </c>
      <c r="P39" t="str">
        <f t="shared" ca="1" si="8"/>
        <v/>
      </c>
      <c r="S39" t="str">
        <f t="shared" ca="1" si="13"/>
        <v>Eligible</v>
      </c>
      <c r="T39" t="str">
        <f t="shared" si="14"/>
        <v>OVERDUE FOR 2 DOSES</v>
      </c>
      <c r="U39" t="str">
        <f t="shared" si="15"/>
        <v/>
      </c>
      <c r="W39" t="str">
        <f t="shared" ca="1" si="9"/>
        <v/>
      </c>
    </row>
    <row r="40" spans="1:23">
      <c r="A40">
        <v>39</v>
      </c>
      <c r="E40" t="str">
        <f t="shared" ca="1" si="6"/>
        <v/>
      </c>
      <c r="H40" t="str">
        <f t="shared" ca="1" si="7"/>
        <v xml:space="preserve"> </v>
      </c>
      <c r="J40" t="str">
        <f t="shared" ca="1" si="10"/>
        <v xml:space="preserve"> </v>
      </c>
      <c r="N40" s="1" t="str">
        <f t="shared" si="11"/>
        <v/>
      </c>
      <c r="O40" s="1" t="str">
        <f t="shared" si="12"/>
        <v/>
      </c>
      <c r="P40" t="str">
        <f t="shared" ca="1" si="8"/>
        <v/>
      </c>
      <c r="S40" t="str">
        <f t="shared" ca="1" si="13"/>
        <v>Eligible</v>
      </c>
      <c r="T40" t="str">
        <f t="shared" si="14"/>
        <v>OVERDUE FOR 2 DOSES</v>
      </c>
      <c r="U40" t="str">
        <f t="shared" si="15"/>
        <v/>
      </c>
      <c r="W40" t="str">
        <f t="shared" ca="1" si="9"/>
        <v/>
      </c>
    </row>
    <row r="41" spans="1:23">
      <c r="A41">
        <v>40</v>
      </c>
      <c r="E41" t="str">
        <f t="shared" ca="1" si="6"/>
        <v/>
      </c>
      <c r="H41" t="str">
        <f t="shared" ca="1" si="7"/>
        <v xml:space="preserve"> </v>
      </c>
      <c r="J41" t="str">
        <f t="shared" ca="1" si="10"/>
        <v xml:space="preserve"> </v>
      </c>
      <c r="N41" s="1" t="str">
        <f t="shared" si="11"/>
        <v/>
      </c>
      <c r="O41" s="1" t="str">
        <f t="shared" si="12"/>
        <v/>
      </c>
      <c r="P41" t="str">
        <f t="shared" ca="1" si="8"/>
        <v/>
      </c>
      <c r="S41" t="str">
        <f t="shared" ca="1" si="13"/>
        <v>Eligible</v>
      </c>
      <c r="T41" t="str">
        <f t="shared" si="14"/>
        <v>OVERDUE FOR 2 DOSES</v>
      </c>
      <c r="U41" t="str">
        <f t="shared" si="15"/>
        <v/>
      </c>
      <c r="W41" t="str">
        <f t="shared" ca="1" si="9"/>
        <v/>
      </c>
    </row>
    <row r="42" spans="1:23">
      <c r="A42">
        <v>41</v>
      </c>
      <c r="E42" t="str">
        <f t="shared" ca="1" si="6"/>
        <v/>
      </c>
      <c r="H42" t="str">
        <f t="shared" ca="1" si="7"/>
        <v xml:space="preserve"> </v>
      </c>
      <c r="J42" t="str">
        <f t="shared" ca="1" si="10"/>
        <v xml:space="preserve"> </v>
      </c>
      <c r="N42" s="1" t="str">
        <f t="shared" si="11"/>
        <v/>
      </c>
      <c r="O42" s="1" t="str">
        <f t="shared" si="12"/>
        <v/>
      </c>
      <c r="P42" t="str">
        <f t="shared" ca="1" si="8"/>
        <v/>
      </c>
      <c r="S42" t="str">
        <f t="shared" ca="1" si="13"/>
        <v>Eligible</v>
      </c>
      <c r="T42" t="str">
        <f t="shared" si="14"/>
        <v>OVERDUE FOR 2 DOSES</v>
      </c>
      <c r="U42" t="str">
        <f t="shared" si="15"/>
        <v/>
      </c>
      <c r="W42" t="str">
        <f t="shared" ca="1" si="9"/>
        <v/>
      </c>
    </row>
    <row r="43" spans="1:23">
      <c r="A43">
        <v>42</v>
      </c>
      <c r="E43" t="str">
        <f t="shared" ca="1" si="6"/>
        <v/>
      </c>
      <c r="H43" t="str">
        <f t="shared" ca="1" si="7"/>
        <v xml:space="preserve"> </v>
      </c>
      <c r="J43" t="str">
        <f t="shared" ca="1" si="10"/>
        <v xml:space="preserve"> </v>
      </c>
      <c r="N43" s="1" t="str">
        <f t="shared" si="11"/>
        <v/>
      </c>
      <c r="O43" s="1" t="str">
        <f t="shared" si="12"/>
        <v/>
      </c>
      <c r="P43" t="str">
        <f t="shared" ca="1" si="8"/>
        <v/>
      </c>
      <c r="S43" t="str">
        <f t="shared" ca="1" si="13"/>
        <v>Eligible</v>
      </c>
      <c r="T43" t="str">
        <f t="shared" si="14"/>
        <v>OVERDUE FOR 2 DOSES</v>
      </c>
      <c r="U43" t="str">
        <f t="shared" si="15"/>
        <v/>
      </c>
      <c r="W43" t="str">
        <f t="shared" ca="1" si="9"/>
        <v/>
      </c>
    </row>
    <row r="44" spans="1:23">
      <c r="A44">
        <v>43</v>
      </c>
      <c r="E44" t="str">
        <f t="shared" ca="1" si="6"/>
        <v/>
      </c>
      <c r="H44" t="str">
        <f t="shared" ca="1" si="7"/>
        <v xml:space="preserve"> </v>
      </c>
      <c r="J44" t="str">
        <f t="shared" ca="1" si="10"/>
        <v xml:space="preserve"> </v>
      </c>
      <c r="N44" s="1" t="str">
        <f t="shared" si="11"/>
        <v/>
      </c>
      <c r="O44" s="1" t="str">
        <f t="shared" si="12"/>
        <v/>
      </c>
      <c r="P44" t="str">
        <f t="shared" ca="1" si="8"/>
        <v/>
      </c>
      <c r="S44" t="str">
        <f t="shared" ca="1" si="13"/>
        <v>Eligible</v>
      </c>
      <c r="T44" t="str">
        <f t="shared" si="14"/>
        <v>OVERDUE FOR 2 DOSES</v>
      </c>
      <c r="U44" t="str">
        <f t="shared" si="15"/>
        <v/>
      </c>
      <c r="W44" t="str">
        <f t="shared" ca="1" si="9"/>
        <v/>
      </c>
    </row>
    <row r="45" spans="1:23">
      <c r="A45">
        <v>44</v>
      </c>
      <c r="E45" t="str">
        <f t="shared" ca="1" si="6"/>
        <v/>
      </c>
      <c r="H45" t="str">
        <f t="shared" ca="1" si="7"/>
        <v xml:space="preserve"> </v>
      </c>
      <c r="J45" t="str">
        <f t="shared" ca="1" si="10"/>
        <v xml:space="preserve"> </v>
      </c>
      <c r="N45" s="1" t="str">
        <f t="shared" si="11"/>
        <v/>
      </c>
      <c r="O45" s="1" t="str">
        <f t="shared" si="12"/>
        <v/>
      </c>
      <c r="P45" t="str">
        <f t="shared" ca="1" si="8"/>
        <v/>
      </c>
      <c r="S45" t="str">
        <f t="shared" ca="1" si="13"/>
        <v>Eligible</v>
      </c>
      <c r="T45" t="str">
        <f t="shared" si="14"/>
        <v>OVERDUE FOR 2 DOSES</v>
      </c>
      <c r="U45" t="str">
        <f t="shared" si="15"/>
        <v/>
      </c>
      <c r="W45" t="str">
        <f t="shared" ca="1" si="9"/>
        <v/>
      </c>
    </row>
    <row r="46" spans="1:23">
      <c r="A46">
        <v>45</v>
      </c>
      <c r="E46" t="str">
        <f t="shared" ca="1" si="6"/>
        <v/>
      </c>
      <c r="H46" t="str">
        <f t="shared" ca="1" si="7"/>
        <v xml:space="preserve"> </v>
      </c>
      <c r="J46" t="str">
        <f t="shared" ca="1" si="10"/>
        <v xml:space="preserve"> </v>
      </c>
      <c r="N46" s="1" t="str">
        <f t="shared" si="11"/>
        <v/>
      </c>
      <c r="O46" s="1" t="str">
        <f t="shared" si="12"/>
        <v/>
      </c>
      <c r="P46" t="str">
        <f t="shared" ca="1" si="8"/>
        <v/>
      </c>
      <c r="S46" t="str">
        <f t="shared" ca="1" si="13"/>
        <v>Eligible</v>
      </c>
      <c r="T46" t="str">
        <f t="shared" si="14"/>
        <v>OVERDUE FOR 2 DOSES</v>
      </c>
      <c r="U46" t="str">
        <f t="shared" si="15"/>
        <v/>
      </c>
      <c r="W46" t="str">
        <f t="shared" ca="1" si="9"/>
        <v/>
      </c>
    </row>
    <row r="47" spans="1:23">
      <c r="A47">
        <v>46</v>
      </c>
      <c r="E47" t="str">
        <f t="shared" ca="1" si="6"/>
        <v/>
      </c>
      <c r="H47" t="str">
        <f t="shared" ca="1" si="7"/>
        <v xml:space="preserve"> </v>
      </c>
      <c r="J47" t="str">
        <f t="shared" ca="1" si="10"/>
        <v xml:space="preserve"> </v>
      </c>
      <c r="N47" s="1" t="str">
        <f t="shared" si="11"/>
        <v/>
      </c>
      <c r="O47" s="1" t="str">
        <f t="shared" si="12"/>
        <v/>
      </c>
      <c r="P47" t="str">
        <f t="shared" ca="1" si="8"/>
        <v/>
      </c>
      <c r="S47" t="str">
        <f t="shared" ca="1" si="13"/>
        <v>Eligible</v>
      </c>
      <c r="T47" t="str">
        <f t="shared" si="14"/>
        <v>OVERDUE FOR 2 DOSES</v>
      </c>
      <c r="U47" t="str">
        <f t="shared" si="15"/>
        <v/>
      </c>
      <c r="W47" t="str">
        <f t="shared" ca="1" si="9"/>
        <v/>
      </c>
    </row>
    <row r="48" spans="1:23">
      <c r="A48">
        <v>47</v>
      </c>
      <c r="E48" t="str">
        <f t="shared" ca="1" si="6"/>
        <v/>
      </c>
      <c r="H48" t="str">
        <f t="shared" ca="1" si="7"/>
        <v xml:space="preserve"> </v>
      </c>
      <c r="J48" t="str">
        <f t="shared" ca="1" si="10"/>
        <v xml:space="preserve"> </v>
      </c>
      <c r="N48" s="1" t="str">
        <f t="shared" si="11"/>
        <v/>
      </c>
      <c r="O48" s="1" t="str">
        <f t="shared" si="12"/>
        <v/>
      </c>
      <c r="P48" t="str">
        <f t="shared" ca="1" si="8"/>
        <v/>
      </c>
      <c r="S48" t="str">
        <f t="shared" ca="1" si="13"/>
        <v>Eligible</v>
      </c>
      <c r="T48" t="str">
        <f t="shared" si="14"/>
        <v>OVERDUE FOR 2 DOSES</v>
      </c>
      <c r="U48" t="str">
        <f t="shared" si="15"/>
        <v/>
      </c>
      <c r="W48" t="str">
        <f t="shared" ca="1" si="9"/>
        <v/>
      </c>
    </row>
    <row r="49" spans="1:23">
      <c r="A49">
        <v>48</v>
      </c>
      <c r="E49" t="str">
        <f t="shared" ca="1" si="6"/>
        <v/>
      </c>
      <c r="H49" t="str">
        <f t="shared" ca="1" si="7"/>
        <v xml:space="preserve"> </v>
      </c>
      <c r="J49" t="str">
        <f t="shared" ca="1" si="10"/>
        <v xml:space="preserve"> </v>
      </c>
      <c r="N49" s="1" t="str">
        <f t="shared" si="11"/>
        <v/>
      </c>
      <c r="O49" s="1" t="str">
        <f t="shared" si="12"/>
        <v/>
      </c>
      <c r="P49" t="str">
        <f t="shared" ca="1" si="8"/>
        <v/>
      </c>
      <c r="S49" t="str">
        <f t="shared" ca="1" si="13"/>
        <v>Eligible</v>
      </c>
      <c r="T49" t="str">
        <f t="shared" si="14"/>
        <v>OVERDUE FOR 2 DOSES</v>
      </c>
      <c r="U49" t="str">
        <f t="shared" si="15"/>
        <v/>
      </c>
      <c r="W49" t="str">
        <f t="shared" ca="1" si="9"/>
        <v/>
      </c>
    </row>
    <row r="50" spans="1:23">
      <c r="A50">
        <v>49</v>
      </c>
      <c r="E50" t="str">
        <f t="shared" ca="1" si="6"/>
        <v/>
      </c>
      <c r="H50" t="str">
        <f t="shared" ca="1" si="7"/>
        <v xml:space="preserve"> </v>
      </c>
      <c r="J50" t="str">
        <f t="shared" ca="1" si="10"/>
        <v xml:space="preserve"> </v>
      </c>
      <c r="N50" s="1" t="str">
        <f t="shared" si="11"/>
        <v/>
      </c>
      <c r="O50" s="1" t="str">
        <f t="shared" si="12"/>
        <v/>
      </c>
      <c r="P50" t="str">
        <f t="shared" ca="1" si="8"/>
        <v/>
      </c>
      <c r="S50" t="str">
        <f t="shared" ca="1" si="13"/>
        <v>Eligible</v>
      </c>
      <c r="T50" t="str">
        <f t="shared" si="14"/>
        <v>OVERDUE FOR 2 DOSES</v>
      </c>
      <c r="U50" t="str">
        <f t="shared" si="15"/>
        <v/>
      </c>
      <c r="W50" t="str">
        <f t="shared" ca="1" si="9"/>
        <v/>
      </c>
    </row>
    <row r="51" spans="1:23">
      <c r="A51">
        <v>50</v>
      </c>
      <c r="E51" t="str">
        <f t="shared" ca="1" si="6"/>
        <v/>
      </c>
      <c r="H51" t="str">
        <f t="shared" ca="1" si="7"/>
        <v xml:space="preserve"> </v>
      </c>
      <c r="J51" t="str">
        <f t="shared" ca="1" si="10"/>
        <v xml:space="preserve"> </v>
      </c>
      <c r="N51" s="1" t="str">
        <f t="shared" si="11"/>
        <v/>
      </c>
      <c r="O51" s="1" t="str">
        <f t="shared" si="12"/>
        <v/>
      </c>
      <c r="P51" t="str">
        <f t="shared" ca="1" si="8"/>
        <v/>
      </c>
      <c r="S51" t="str">
        <f t="shared" ca="1" si="13"/>
        <v>Eligible</v>
      </c>
      <c r="T51" t="str">
        <f t="shared" si="14"/>
        <v>OVERDUE FOR 2 DOSES</v>
      </c>
      <c r="U51" t="str">
        <f t="shared" si="15"/>
        <v/>
      </c>
      <c r="W51" t="str">
        <f t="shared" ca="1" si="9"/>
        <v/>
      </c>
    </row>
    <row r="52" spans="1:23">
      <c r="A52">
        <v>51</v>
      </c>
      <c r="E52" t="str">
        <f t="shared" ca="1" si="6"/>
        <v/>
      </c>
      <c r="H52" t="str">
        <f t="shared" ca="1" si="7"/>
        <v xml:space="preserve"> </v>
      </c>
      <c r="J52" t="str">
        <f t="shared" ca="1" si="10"/>
        <v xml:space="preserve"> </v>
      </c>
      <c r="N52" s="1" t="str">
        <f t="shared" si="11"/>
        <v/>
      </c>
      <c r="O52" s="1" t="str">
        <f t="shared" si="12"/>
        <v/>
      </c>
      <c r="P52" t="str">
        <f t="shared" ca="1" si="8"/>
        <v/>
      </c>
      <c r="S52" t="str">
        <f t="shared" ca="1" si="13"/>
        <v>Eligible</v>
      </c>
      <c r="T52" t="str">
        <f t="shared" si="14"/>
        <v>OVERDUE FOR 2 DOSES</v>
      </c>
      <c r="U52" t="str">
        <f t="shared" si="15"/>
        <v/>
      </c>
      <c r="W52" t="str">
        <f t="shared" ca="1" si="9"/>
        <v/>
      </c>
    </row>
    <row r="53" spans="1:23">
      <c r="A53">
        <v>52</v>
      </c>
      <c r="E53" t="str">
        <f t="shared" ca="1" si="6"/>
        <v/>
      </c>
      <c r="H53" t="str">
        <f t="shared" ca="1" si="7"/>
        <v xml:space="preserve"> </v>
      </c>
      <c r="J53" t="str">
        <f t="shared" ca="1" si="10"/>
        <v xml:space="preserve"> </v>
      </c>
      <c r="N53" s="1" t="str">
        <f t="shared" si="11"/>
        <v/>
      </c>
      <c r="O53" s="1" t="str">
        <f t="shared" si="12"/>
        <v/>
      </c>
      <c r="P53" t="str">
        <f t="shared" ca="1" si="8"/>
        <v/>
      </c>
      <c r="S53" t="str">
        <f t="shared" ca="1" si="13"/>
        <v>Eligible</v>
      </c>
      <c r="T53" t="str">
        <f t="shared" si="14"/>
        <v>OVERDUE FOR 2 DOSES</v>
      </c>
      <c r="U53" t="str">
        <f t="shared" si="15"/>
        <v/>
      </c>
      <c r="W53" t="str">
        <f t="shared" ca="1" si="9"/>
        <v/>
      </c>
    </row>
    <row r="54" spans="1:23">
      <c r="A54">
        <v>53</v>
      </c>
      <c r="E54" t="str">
        <f t="shared" ca="1" si="6"/>
        <v/>
      </c>
      <c r="H54" t="str">
        <f t="shared" ca="1" si="7"/>
        <v xml:space="preserve"> </v>
      </c>
      <c r="J54" t="str">
        <f t="shared" ca="1" si="10"/>
        <v xml:space="preserve"> </v>
      </c>
      <c r="N54" s="1" t="str">
        <f t="shared" si="11"/>
        <v/>
      </c>
      <c r="O54" s="1" t="str">
        <f t="shared" si="12"/>
        <v/>
      </c>
      <c r="P54" t="str">
        <f t="shared" ca="1" si="8"/>
        <v/>
      </c>
      <c r="S54" t="str">
        <f t="shared" ca="1" si="13"/>
        <v>Eligible</v>
      </c>
      <c r="T54" t="str">
        <f t="shared" si="14"/>
        <v>OVERDUE FOR 2 DOSES</v>
      </c>
      <c r="U54" t="str">
        <f t="shared" si="15"/>
        <v/>
      </c>
      <c r="W54" t="str">
        <f t="shared" ca="1" si="9"/>
        <v/>
      </c>
    </row>
    <row r="55" spans="1:23">
      <c r="A55">
        <v>54</v>
      </c>
      <c r="E55" t="str">
        <f t="shared" ca="1" si="6"/>
        <v/>
      </c>
      <c r="H55" t="str">
        <f t="shared" ca="1" si="7"/>
        <v xml:space="preserve"> </v>
      </c>
      <c r="J55" t="str">
        <f t="shared" ca="1" si="10"/>
        <v xml:space="preserve"> </v>
      </c>
      <c r="N55" s="1" t="str">
        <f t="shared" si="11"/>
        <v/>
      </c>
      <c r="O55" s="1" t="str">
        <f t="shared" si="12"/>
        <v/>
      </c>
      <c r="P55" t="str">
        <f t="shared" ca="1" si="8"/>
        <v/>
      </c>
      <c r="S55" t="str">
        <f t="shared" ca="1" si="13"/>
        <v>Eligible</v>
      </c>
      <c r="T55" t="str">
        <f t="shared" si="14"/>
        <v>OVERDUE FOR 2 DOSES</v>
      </c>
      <c r="U55" t="str">
        <f t="shared" si="15"/>
        <v/>
      </c>
      <c r="W55" t="str">
        <f t="shared" ca="1" si="9"/>
        <v/>
      </c>
    </row>
    <row r="56" spans="1:23">
      <c r="A56">
        <v>55</v>
      </c>
      <c r="E56" t="str">
        <f t="shared" ca="1" si="6"/>
        <v/>
      </c>
      <c r="H56" t="str">
        <f t="shared" ca="1" si="7"/>
        <v xml:space="preserve"> </v>
      </c>
      <c r="J56" t="str">
        <f t="shared" ca="1" si="10"/>
        <v xml:space="preserve"> </v>
      </c>
      <c r="N56" s="1" t="str">
        <f t="shared" si="11"/>
        <v/>
      </c>
      <c r="O56" s="1" t="str">
        <f t="shared" si="12"/>
        <v/>
      </c>
      <c r="P56" t="str">
        <f t="shared" ca="1" si="8"/>
        <v/>
      </c>
      <c r="S56" t="str">
        <f t="shared" ca="1" si="13"/>
        <v>Eligible</v>
      </c>
      <c r="T56" t="str">
        <f t="shared" si="14"/>
        <v>OVERDUE FOR 2 DOSES</v>
      </c>
      <c r="U56" t="str">
        <f t="shared" si="15"/>
        <v/>
      </c>
      <c r="W56" t="str">
        <f t="shared" ca="1" si="9"/>
        <v/>
      </c>
    </row>
    <row r="57" spans="1:23">
      <c r="A57">
        <v>56</v>
      </c>
      <c r="E57" t="str">
        <f t="shared" ca="1" si="6"/>
        <v/>
      </c>
      <c r="H57" t="str">
        <f t="shared" ca="1" si="7"/>
        <v xml:space="preserve"> </v>
      </c>
      <c r="J57" t="str">
        <f t="shared" ca="1" si="10"/>
        <v xml:space="preserve"> </v>
      </c>
      <c r="N57" s="1" t="str">
        <f t="shared" si="11"/>
        <v/>
      </c>
      <c r="O57" s="1" t="str">
        <f t="shared" si="12"/>
        <v/>
      </c>
      <c r="P57" t="str">
        <f t="shared" ca="1" si="8"/>
        <v/>
      </c>
      <c r="S57" t="str">
        <f t="shared" ca="1" si="13"/>
        <v>Eligible</v>
      </c>
      <c r="T57" t="str">
        <f t="shared" si="14"/>
        <v>OVERDUE FOR 2 DOSES</v>
      </c>
      <c r="U57" t="str">
        <f t="shared" si="15"/>
        <v/>
      </c>
      <c r="W57" t="str">
        <f t="shared" ca="1" si="9"/>
        <v/>
      </c>
    </row>
    <row r="58" spans="1:23">
      <c r="E58" t="str">
        <f t="shared" ca="1" si="6"/>
        <v/>
      </c>
      <c r="H58" t="str">
        <f t="shared" ca="1" si="7"/>
        <v xml:space="preserve"> </v>
      </c>
      <c r="J58" t="str">
        <f t="shared" ca="1" si="10"/>
        <v xml:space="preserve"> </v>
      </c>
      <c r="N58" s="1" t="str">
        <f t="shared" si="11"/>
        <v/>
      </c>
      <c r="O58" s="1" t="str">
        <f t="shared" si="12"/>
        <v/>
      </c>
      <c r="P58" t="str">
        <f t="shared" ca="1" si="8"/>
        <v/>
      </c>
      <c r="S58" t="str">
        <f t="shared" ca="1" si="13"/>
        <v>Eligible</v>
      </c>
      <c r="T58" t="str">
        <f t="shared" si="14"/>
        <v>OVERDUE FOR 2 DOSES</v>
      </c>
      <c r="U58" t="str">
        <f t="shared" si="15"/>
        <v/>
      </c>
      <c r="W58" t="str">
        <f t="shared" ca="1" si="9"/>
        <v/>
      </c>
    </row>
    <row r="59" spans="1:23">
      <c r="E59" t="str">
        <f t="shared" ca="1" si="6"/>
        <v/>
      </c>
      <c r="H59" t="str">
        <f t="shared" ca="1" si="7"/>
        <v xml:space="preserve"> </v>
      </c>
      <c r="J59" t="str">
        <f t="shared" ca="1" si="10"/>
        <v xml:space="preserve"> </v>
      </c>
      <c r="N59" s="1" t="str">
        <f t="shared" si="11"/>
        <v/>
      </c>
      <c r="O59" s="1" t="str">
        <f t="shared" si="12"/>
        <v/>
      </c>
      <c r="P59" t="str">
        <f t="shared" ca="1" si="8"/>
        <v/>
      </c>
      <c r="S59" t="str">
        <f t="shared" ca="1" si="13"/>
        <v>Eligible</v>
      </c>
      <c r="T59" t="str">
        <f t="shared" si="14"/>
        <v>OVERDUE FOR 2 DOSES</v>
      </c>
      <c r="U59" t="str">
        <f t="shared" si="15"/>
        <v/>
      </c>
      <c r="W59" t="str">
        <f t="shared" ca="1" si="9"/>
        <v/>
      </c>
    </row>
    <row r="60" spans="1:23">
      <c r="E60" t="str">
        <f t="shared" ca="1" si="6"/>
        <v/>
      </c>
      <c r="H60" t="str">
        <f t="shared" ca="1" si="7"/>
        <v xml:space="preserve"> </v>
      </c>
      <c r="J60" t="str">
        <f t="shared" ca="1" si="10"/>
        <v xml:space="preserve"> </v>
      </c>
      <c r="N60" s="1" t="str">
        <f t="shared" si="11"/>
        <v/>
      </c>
      <c r="O60" s="1" t="str">
        <f t="shared" si="12"/>
        <v/>
      </c>
      <c r="P60" t="str">
        <f t="shared" ca="1" si="8"/>
        <v/>
      </c>
      <c r="S60" t="str">
        <f t="shared" ca="1" si="13"/>
        <v>Eligible</v>
      </c>
      <c r="T60" t="str">
        <f t="shared" si="14"/>
        <v>OVERDUE FOR 2 DOSES</v>
      </c>
      <c r="U60" t="str">
        <f t="shared" si="15"/>
        <v/>
      </c>
      <c r="W60" t="str">
        <f t="shared" ca="1" si="9"/>
        <v/>
      </c>
    </row>
    <row r="61" spans="1:23">
      <c r="E61" t="str">
        <f t="shared" ca="1" si="6"/>
        <v/>
      </c>
      <c r="H61" t="str">
        <f t="shared" ca="1" si="7"/>
        <v xml:space="preserve"> </v>
      </c>
      <c r="J61" t="str">
        <f t="shared" ca="1" si="10"/>
        <v xml:space="preserve"> </v>
      </c>
      <c r="N61" s="1" t="str">
        <f t="shared" si="11"/>
        <v/>
      </c>
      <c r="O61" s="1" t="str">
        <f t="shared" si="12"/>
        <v/>
      </c>
      <c r="P61" t="str">
        <f t="shared" ca="1" si="8"/>
        <v/>
      </c>
      <c r="S61" t="str">
        <f t="shared" ca="1" si="13"/>
        <v>Eligible</v>
      </c>
      <c r="T61" t="str">
        <f t="shared" si="14"/>
        <v>OVERDUE FOR 2 DOSES</v>
      </c>
      <c r="U61" t="str">
        <f t="shared" si="15"/>
        <v/>
      </c>
      <c r="W61" t="str">
        <f t="shared" ca="1" si="9"/>
        <v/>
      </c>
    </row>
    <row r="62" spans="1:23">
      <c r="E62" t="str">
        <f t="shared" ca="1" si="6"/>
        <v/>
      </c>
      <c r="H62" t="str">
        <f t="shared" ca="1" si="7"/>
        <v xml:space="preserve"> </v>
      </c>
      <c r="J62" t="str">
        <f t="shared" ca="1" si="10"/>
        <v xml:space="preserve"> </v>
      </c>
      <c r="N62" s="1" t="str">
        <f t="shared" si="11"/>
        <v/>
      </c>
      <c r="O62" s="1" t="str">
        <f t="shared" si="12"/>
        <v/>
      </c>
      <c r="P62" t="str">
        <f t="shared" ca="1" si="8"/>
        <v/>
      </c>
      <c r="S62" t="str">
        <f t="shared" ca="1" si="13"/>
        <v>Eligible</v>
      </c>
      <c r="T62" t="str">
        <f t="shared" si="14"/>
        <v>OVERDUE FOR 2 DOSES</v>
      </c>
      <c r="U62" t="str">
        <f t="shared" si="15"/>
        <v/>
      </c>
      <c r="W62" t="str">
        <f t="shared" ca="1" si="9"/>
        <v/>
      </c>
    </row>
    <row r="63" spans="1:23">
      <c r="E63" t="str">
        <f t="shared" ca="1" si="6"/>
        <v/>
      </c>
      <c r="H63" t="str">
        <f t="shared" ca="1" si="7"/>
        <v xml:space="preserve"> </v>
      </c>
      <c r="J63" t="str">
        <f t="shared" ca="1" si="10"/>
        <v xml:space="preserve"> </v>
      </c>
      <c r="N63" s="1" t="str">
        <f t="shared" si="11"/>
        <v/>
      </c>
      <c r="O63" s="1" t="str">
        <f t="shared" si="12"/>
        <v/>
      </c>
      <c r="P63" t="str">
        <f t="shared" ca="1" si="8"/>
        <v/>
      </c>
      <c r="S63" t="str">
        <f t="shared" ca="1" si="13"/>
        <v>Eligible</v>
      </c>
      <c r="T63" t="str">
        <f t="shared" si="14"/>
        <v>OVERDUE FOR 2 DOSES</v>
      </c>
      <c r="U63" t="str">
        <f t="shared" si="15"/>
        <v/>
      </c>
      <c r="W63" t="str">
        <f t="shared" ca="1" si="9"/>
        <v/>
      </c>
    </row>
    <row r="64" spans="1:23">
      <c r="E64" t="str">
        <f t="shared" ca="1" si="6"/>
        <v/>
      </c>
      <c r="H64" t="str">
        <f t="shared" ca="1" si="7"/>
        <v xml:space="preserve"> </v>
      </c>
      <c r="J64" t="str">
        <f t="shared" ca="1" si="10"/>
        <v xml:space="preserve"> </v>
      </c>
      <c r="N64" s="1" t="str">
        <f t="shared" si="11"/>
        <v/>
      </c>
      <c r="O64" s="1" t="str">
        <f t="shared" si="12"/>
        <v/>
      </c>
      <c r="P64" t="str">
        <f t="shared" ca="1" si="8"/>
        <v/>
      </c>
      <c r="S64" t="str">
        <f t="shared" ca="1" si="13"/>
        <v>Eligible</v>
      </c>
      <c r="T64" t="str">
        <f t="shared" si="14"/>
        <v>OVERDUE FOR 2 DOSES</v>
      </c>
      <c r="U64" t="str">
        <f t="shared" si="15"/>
        <v/>
      </c>
      <c r="W64" t="str">
        <f t="shared" ca="1" si="9"/>
        <v/>
      </c>
    </row>
    <row r="65" spans="5:23">
      <c r="E65" t="str">
        <f t="shared" ca="1" si="6"/>
        <v/>
      </c>
      <c r="H65" t="str">
        <f t="shared" ca="1" si="7"/>
        <v xml:space="preserve"> </v>
      </c>
      <c r="J65" t="str">
        <f t="shared" ca="1" si="10"/>
        <v xml:space="preserve"> </v>
      </c>
      <c r="N65" s="1" t="str">
        <f t="shared" si="11"/>
        <v/>
      </c>
      <c r="O65" s="1" t="str">
        <f t="shared" si="12"/>
        <v/>
      </c>
      <c r="P65" t="str">
        <f t="shared" ca="1" si="8"/>
        <v/>
      </c>
      <c r="S65" t="str">
        <f t="shared" ca="1" si="13"/>
        <v>Eligible</v>
      </c>
      <c r="T65" t="str">
        <f t="shared" si="14"/>
        <v>OVERDUE FOR 2 DOSES</v>
      </c>
      <c r="U65" t="str">
        <f t="shared" si="15"/>
        <v/>
      </c>
      <c r="W65" t="str">
        <f t="shared" ca="1" si="9"/>
        <v/>
      </c>
    </row>
    <row r="66" spans="5:23">
      <c r="E66" t="str">
        <f t="shared" ca="1" si="6"/>
        <v/>
      </c>
      <c r="H66" t="str">
        <f t="shared" ca="1" si="7"/>
        <v xml:space="preserve"> </v>
      </c>
      <c r="J66" t="str">
        <f t="shared" ca="1" si="10"/>
        <v xml:space="preserve"> </v>
      </c>
      <c r="N66" s="1" t="str">
        <f t="shared" si="11"/>
        <v/>
      </c>
      <c r="O66" s="1" t="str">
        <f t="shared" si="12"/>
        <v/>
      </c>
      <c r="P66" t="str">
        <f t="shared" ca="1" si="8"/>
        <v/>
      </c>
      <c r="S66" t="str">
        <f t="shared" ca="1" si="13"/>
        <v>Eligible</v>
      </c>
      <c r="T66" t="str">
        <f t="shared" si="14"/>
        <v>OVERDUE FOR 2 DOSES</v>
      </c>
      <c r="U66" t="str">
        <f t="shared" si="15"/>
        <v/>
      </c>
      <c r="W66" t="str">
        <f t="shared" ca="1" si="9"/>
        <v/>
      </c>
    </row>
    <row r="67" spans="5:23">
      <c r="E67" t="str">
        <f t="shared" ref="E67:E130" ca="1" si="16">IF(ISTEXT(B67), DATEDIF(D67, TODAY(), "Y") &amp; " years, " &amp; DATEDIF(D67, TODAY(), "YM") &amp; " months", "")</f>
        <v/>
      </c>
      <c r="H67" t="str">
        <f t="shared" ref="H67:H130" ca="1" si="17">IF(ISTEXT(B67), IF(DATEDIF(D67, TODAY(), "Y") &gt;= 65, IF(OR(G67="", G67 &lt; TODAY()-210), "OVERDUE", IF(AND(DATEDIF(G67, TODAY(), "M") &gt;= 6, DATEDIF(G67, TODAY(), "M") &lt;= 7), "DUE SOON after " &amp; TEXT(EDATE(G67, 7), "dd/mm/yyyy"), "UP TO DATE")), "TOO YOUNG - REVIEW WITH GP"), " ")</f>
        <v xml:space="preserve"> </v>
      </c>
      <c r="J67" t="str">
        <f t="shared" ca="1" si="10"/>
        <v xml:space="preserve"> </v>
      </c>
      <c r="N67" s="1" t="str">
        <f t="shared" si="11"/>
        <v/>
      </c>
      <c r="O67" s="1" t="str">
        <f t="shared" si="12"/>
        <v/>
      </c>
      <c r="P67" t="str">
        <f t="shared" ref="P67:P130" ca="1" si="18">IF(ISTEXT(B67),
  IF(YEARFRAC(D67,TODAY())&lt;50,"TOO YOUNG - REVIEW WITH GP",
    IF(F67="N",
      IF(YEARFRAC(D67,TODAY())&gt;=70,
        IF(LEN(TRIM(K67))=0,
          IF(ISNUMBER(N67),"PREVENAR DOSE DUE approximately "&amp;TEXT(O67,"DD/MM/YYYY"),"OVERDUE FOR PREVENAR"),
        "UP TO DATE"),
      "TOO YOUNG - REVIEW WITH GP"),
    IF(YEARFRAC(D67,TODAY())&gt;=50,
      IF(LEN(TRIM(K67))=0,
        IF(ISNUMBER(N67),"PREVENAR DOSE DUE approximately "&amp;TEXT(O67,"DD/MM/YYYY"),"OVERDUE FOR PREVENAR"),
        IF(LEN(TRIM(L67))=0,"FIRST DOSE OF PNEUMOVAX 23 DUE approximately "&amp;TEXT(EDATE(K67,12),"DD/MM/YYYY"),
          IF(LEN(TRIM(M67))=0,"SECOND DOSE OF PNEUMOVAX 23 DUE approximately "&amp;TEXT(MAX(EDATE(K67,12),EDATE(L67,60)),"DD/MM/YYYY"),"UP TO DATE"))),
      "TOO YOUNG - REVIEW WITH GP"))),
"")</f>
        <v/>
      </c>
      <c r="S67" t="str">
        <f t="shared" ca="1" si="13"/>
        <v>Eligible</v>
      </c>
      <c r="T67" t="str">
        <f t="shared" si="14"/>
        <v>OVERDUE FOR 2 DOSES</v>
      </c>
      <c r="U67" t="str">
        <f t="shared" si="15"/>
        <v/>
      </c>
      <c r="W67" t="str">
        <f t="shared" ref="W67:W130" ca="1" si="19">IF(ISTEXT(B67),
   IF(ISNUMBER(V67),"UP TO DATE",
      IF(AND(F67&lt;&gt;"N",DATEDIF(D67,TODAY(),"y")&gt;=60),"OVERDUE FOR RSV",
         IF(AND(F67="N",DATEDIF(D67,TODAY(),"y")&gt;=75),"OVERDUE FOR RSV",
            "TOO YOUNG - REVIEW WITH GP"))),
"")</f>
        <v/>
      </c>
    </row>
    <row r="68" spans="5:23">
      <c r="E68" t="str">
        <f t="shared" ca="1" si="16"/>
        <v/>
      </c>
      <c r="H68" t="str">
        <f t="shared" ca="1" si="17"/>
        <v xml:space="preserve"> </v>
      </c>
      <c r="J68" t="str">
        <f t="shared" ca="1" si="10"/>
        <v xml:space="preserve"> </v>
      </c>
      <c r="N68" s="1" t="str">
        <f t="shared" si="11"/>
        <v/>
      </c>
      <c r="O68" s="1" t="str">
        <f t="shared" si="12"/>
        <v/>
      </c>
      <c r="P68" t="str">
        <f t="shared" ca="1" si="18"/>
        <v/>
      </c>
      <c r="S68" t="str">
        <f t="shared" ca="1" si="13"/>
        <v>Eligible</v>
      </c>
      <c r="T68" t="str">
        <f t="shared" si="14"/>
        <v>OVERDUE FOR 2 DOSES</v>
      </c>
      <c r="U68" t="str">
        <f t="shared" si="15"/>
        <v/>
      </c>
      <c r="W68" t="str">
        <f t="shared" ca="1" si="19"/>
        <v/>
      </c>
    </row>
    <row r="69" spans="5:23">
      <c r="E69" t="str">
        <f t="shared" ca="1" si="16"/>
        <v/>
      </c>
      <c r="H69" t="str">
        <f t="shared" ca="1" si="17"/>
        <v xml:space="preserve"> </v>
      </c>
      <c r="J69" t="str">
        <f t="shared" ca="1" si="10"/>
        <v xml:space="preserve"> </v>
      </c>
      <c r="N69" s="1" t="str">
        <f t="shared" si="11"/>
        <v/>
      </c>
      <c r="O69" s="1" t="str">
        <f t="shared" si="12"/>
        <v/>
      </c>
      <c r="P69" t="str">
        <f t="shared" ca="1" si="18"/>
        <v/>
      </c>
      <c r="S69" t="str">
        <f t="shared" ca="1" si="13"/>
        <v>Eligible</v>
      </c>
      <c r="T69" t="str">
        <f t="shared" si="14"/>
        <v>OVERDUE FOR 2 DOSES</v>
      </c>
      <c r="U69" t="str">
        <f t="shared" si="15"/>
        <v/>
      </c>
      <c r="W69" t="str">
        <f t="shared" ca="1" si="19"/>
        <v/>
      </c>
    </row>
    <row r="70" spans="5:23">
      <c r="E70" t="str">
        <f t="shared" ca="1" si="16"/>
        <v/>
      </c>
      <c r="H70" t="str">
        <f t="shared" ca="1" si="17"/>
        <v xml:space="preserve"> </v>
      </c>
      <c r="J70" t="str">
        <f t="shared" ref="J70:J133" ca="1" si="20">IF(ISTEXT(B70), IF(F70="N", IF(DATEDIF(D70, TODAY(), "Y") &gt;= 65, IF(OR(I70="", I70 &lt;= TODAY()-365), "OVERDUE", IF(AND(DATEDIF(I70, TODAY(), "M") &gt;= 11, DATEDIF(I70, TODAY(), "M") &lt; 12), "DUE SOON", "UP TO DATE until " &amp; YEAR(EDATE(I70, 12)))), "TOO YOUNG - REVIEW WITH GP"), IF(OR(I70="", I70 &lt;= TODAY()-365), "OVERDUE", IF(AND(DATEDIF(I70, TODAY(), "M") &gt;= 11, DATEDIF(I70, TODAY(), "M") &lt; 12), "DUE SOON", "UP TO DATE until " &amp; YEAR(EDATE(I70, 12))))), " ")</f>
        <v xml:space="preserve"> </v>
      </c>
      <c r="N70" s="1" t="str">
        <f t="shared" ref="N70:N133" si="21">IF(AND(K70="", L70="", M70=""), "", IF(ISNUMBER(MAX(K70, L70, M70)), MAX(K70, L70, M70), ""))</f>
        <v/>
      </c>
      <c r="O70" s="1" t="str">
        <f t="shared" ref="O70:O133" si="22">IF(N70="", "", EDATE(N70, 12))</f>
        <v/>
      </c>
      <c r="P70" t="str">
        <f t="shared" ca="1" si="18"/>
        <v/>
      </c>
      <c r="S70" t="str">
        <f t="shared" ref="S70:S133" ca="1" si="23">IF(DATEDIF(D70, TODAY(), "Y") &gt; 65, "Eligible", IF(DATEDIF(D70, TODAY(), "Y") &gt;= 50, "Eligible", "TOO YOUNG"))</f>
        <v>Eligible</v>
      </c>
      <c r="T70" t="str">
        <f t="shared" ref="T70:T133" si="24">IF(AND(Q70&lt;&gt;"", R70&lt;&gt;""), "UP TO DATE", IF(OR(Q70&lt;&gt;"", R70&lt;&gt;""), "SECOND DOSE DUE", "OVERDUE FOR 2 DOSES"))</f>
        <v>OVERDUE FOR 2 DOSES</v>
      </c>
      <c r="U70" t="str">
        <f t="shared" ref="U70:U133" si="25">IF(ISTEXT(B70), IF(F70="N", IF(S70="Eligible", IF(T70="UP TO DATE", "UP TO DATE", IF(T70="SECOND DOSE DUE", "SECOND DOSE OF SHINGRIX DUE between " &amp; TEXT(EDATE(MAX(Q70, R70), 2), "dd/mm/yyyy") &amp; " and " &amp; TEXT(EDATE(MAX(Q70, R70), 6), "dd/mm/yyyy"), "OVERDUE FOR 2 DOSES OF SHINGRIX")), "TOO YOUNG - REVIEW WITH GP"), IF(S70="Eligible", IF(T70="UP TO DATE", "UP TO DATE", IF(T70="SECOND DOSE DUE", "SECOND DOSE OF SHINGRIX DUE between " &amp; TEXT(EDATE(MAX(Q70, R70), 2), "dd/mm/yyyy") &amp; " and " &amp; TEXT(EDATE(MAX(Q70, R70), 6), "dd/mm/yyyy"), "OVERDUE FOR 2 DOSES OF SHINGRIX")),"TOO YOUNG - REVIEW WITH GP")), "")</f>
        <v/>
      </c>
      <c r="W70" t="str">
        <f t="shared" ca="1" si="19"/>
        <v/>
      </c>
    </row>
    <row r="71" spans="5:23">
      <c r="E71" t="str">
        <f t="shared" ca="1" si="16"/>
        <v/>
      </c>
      <c r="H71" t="str">
        <f t="shared" ca="1" si="17"/>
        <v xml:space="preserve"> </v>
      </c>
      <c r="J71" t="str">
        <f t="shared" ca="1" si="20"/>
        <v xml:space="preserve"> </v>
      </c>
      <c r="N71" s="1" t="str">
        <f t="shared" si="21"/>
        <v/>
      </c>
      <c r="O71" s="1" t="str">
        <f t="shared" si="22"/>
        <v/>
      </c>
      <c r="P71" t="str">
        <f t="shared" ca="1" si="18"/>
        <v/>
      </c>
      <c r="S71" t="str">
        <f t="shared" ca="1" si="23"/>
        <v>Eligible</v>
      </c>
      <c r="T71" t="str">
        <f t="shared" si="24"/>
        <v>OVERDUE FOR 2 DOSES</v>
      </c>
      <c r="U71" t="str">
        <f t="shared" si="25"/>
        <v/>
      </c>
      <c r="W71" t="str">
        <f t="shared" ca="1" si="19"/>
        <v/>
      </c>
    </row>
    <row r="72" spans="5:23">
      <c r="E72" t="str">
        <f t="shared" ca="1" si="16"/>
        <v/>
      </c>
      <c r="H72" t="str">
        <f t="shared" ca="1" si="17"/>
        <v xml:space="preserve"> </v>
      </c>
      <c r="J72" t="str">
        <f t="shared" ca="1" si="20"/>
        <v xml:space="preserve"> </v>
      </c>
      <c r="N72" s="1" t="str">
        <f t="shared" si="21"/>
        <v/>
      </c>
      <c r="O72" s="1" t="str">
        <f t="shared" si="22"/>
        <v/>
      </c>
      <c r="P72" t="str">
        <f t="shared" ca="1" si="18"/>
        <v/>
      </c>
      <c r="S72" t="str">
        <f t="shared" ca="1" si="23"/>
        <v>Eligible</v>
      </c>
      <c r="T72" t="str">
        <f t="shared" si="24"/>
        <v>OVERDUE FOR 2 DOSES</v>
      </c>
      <c r="U72" t="str">
        <f t="shared" si="25"/>
        <v/>
      </c>
      <c r="W72" t="str">
        <f t="shared" ca="1" si="19"/>
        <v/>
      </c>
    </row>
    <row r="73" spans="5:23">
      <c r="E73" t="str">
        <f t="shared" ca="1" si="16"/>
        <v/>
      </c>
      <c r="H73" t="str">
        <f t="shared" ca="1" si="17"/>
        <v xml:space="preserve"> </v>
      </c>
      <c r="J73" t="str">
        <f t="shared" ca="1" si="20"/>
        <v xml:space="preserve"> </v>
      </c>
      <c r="N73" s="1" t="str">
        <f t="shared" si="21"/>
        <v/>
      </c>
      <c r="O73" s="1" t="str">
        <f t="shared" si="22"/>
        <v/>
      </c>
      <c r="P73" t="str">
        <f t="shared" ca="1" si="18"/>
        <v/>
      </c>
      <c r="S73" t="str">
        <f t="shared" ca="1" si="23"/>
        <v>Eligible</v>
      </c>
      <c r="T73" t="str">
        <f t="shared" si="24"/>
        <v>OVERDUE FOR 2 DOSES</v>
      </c>
      <c r="U73" t="str">
        <f t="shared" si="25"/>
        <v/>
      </c>
      <c r="W73" t="str">
        <f t="shared" ca="1" si="19"/>
        <v/>
      </c>
    </row>
    <row r="74" spans="5:23">
      <c r="E74" t="str">
        <f t="shared" ca="1" si="16"/>
        <v/>
      </c>
      <c r="H74" t="str">
        <f t="shared" ca="1" si="17"/>
        <v xml:space="preserve"> </v>
      </c>
      <c r="J74" t="str">
        <f t="shared" ca="1" si="20"/>
        <v xml:space="preserve"> </v>
      </c>
      <c r="N74" s="1" t="str">
        <f t="shared" si="21"/>
        <v/>
      </c>
      <c r="O74" s="1" t="str">
        <f t="shared" si="22"/>
        <v/>
      </c>
      <c r="P74" t="str">
        <f t="shared" ca="1" si="18"/>
        <v/>
      </c>
      <c r="S74" t="str">
        <f t="shared" ca="1" si="23"/>
        <v>Eligible</v>
      </c>
      <c r="T74" t="str">
        <f t="shared" si="24"/>
        <v>OVERDUE FOR 2 DOSES</v>
      </c>
      <c r="U74" t="str">
        <f t="shared" si="25"/>
        <v/>
      </c>
      <c r="W74" t="str">
        <f t="shared" ca="1" si="19"/>
        <v/>
      </c>
    </row>
    <row r="75" spans="5:23">
      <c r="E75" t="str">
        <f t="shared" ca="1" si="16"/>
        <v/>
      </c>
      <c r="H75" t="str">
        <f t="shared" ca="1" si="17"/>
        <v xml:space="preserve"> </v>
      </c>
      <c r="J75" t="str">
        <f t="shared" ca="1" si="20"/>
        <v xml:space="preserve"> </v>
      </c>
      <c r="N75" s="1" t="str">
        <f t="shared" si="21"/>
        <v/>
      </c>
      <c r="O75" s="1" t="str">
        <f t="shared" si="22"/>
        <v/>
      </c>
      <c r="P75" t="str">
        <f t="shared" ca="1" si="18"/>
        <v/>
      </c>
      <c r="S75" t="str">
        <f t="shared" ca="1" si="23"/>
        <v>Eligible</v>
      </c>
      <c r="T75" t="str">
        <f t="shared" si="24"/>
        <v>OVERDUE FOR 2 DOSES</v>
      </c>
      <c r="U75" t="str">
        <f t="shared" si="25"/>
        <v/>
      </c>
      <c r="W75" t="str">
        <f t="shared" ca="1" si="19"/>
        <v/>
      </c>
    </row>
    <row r="76" spans="5:23">
      <c r="E76" t="str">
        <f t="shared" ca="1" si="16"/>
        <v/>
      </c>
      <c r="H76" t="str">
        <f t="shared" ca="1" si="17"/>
        <v xml:space="preserve"> </v>
      </c>
      <c r="J76" t="str">
        <f t="shared" ca="1" si="20"/>
        <v xml:space="preserve"> </v>
      </c>
      <c r="N76" s="1" t="str">
        <f t="shared" si="21"/>
        <v/>
      </c>
      <c r="O76" s="1" t="str">
        <f t="shared" si="22"/>
        <v/>
      </c>
      <c r="P76" t="str">
        <f t="shared" ca="1" si="18"/>
        <v/>
      </c>
      <c r="S76" t="str">
        <f t="shared" ca="1" si="23"/>
        <v>Eligible</v>
      </c>
      <c r="T76" t="str">
        <f t="shared" si="24"/>
        <v>OVERDUE FOR 2 DOSES</v>
      </c>
      <c r="U76" t="str">
        <f t="shared" si="25"/>
        <v/>
      </c>
      <c r="W76" t="str">
        <f t="shared" ca="1" si="19"/>
        <v/>
      </c>
    </row>
    <row r="77" spans="5:23">
      <c r="E77" t="str">
        <f t="shared" ca="1" si="16"/>
        <v/>
      </c>
      <c r="H77" t="str">
        <f t="shared" ca="1" si="17"/>
        <v xml:space="preserve"> </v>
      </c>
      <c r="J77" t="str">
        <f t="shared" ca="1" si="20"/>
        <v xml:space="preserve"> </v>
      </c>
      <c r="N77" s="1" t="str">
        <f t="shared" si="21"/>
        <v/>
      </c>
      <c r="O77" s="1" t="str">
        <f t="shared" si="22"/>
        <v/>
      </c>
      <c r="P77" t="str">
        <f t="shared" ca="1" si="18"/>
        <v/>
      </c>
      <c r="S77" t="str">
        <f t="shared" ca="1" si="23"/>
        <v>Eligible</v>
      </c>
      <c r="T77" t="str">
        <f t="shared" si="24"/>
        <v>OVERDUE FOR 2 DOSES</v>
      </c>
      <c r="U77" t="str">
        <f t="shared" si="25"/>
        <v/>
      </c>
      <c r="W77" t="str">
        <f t="shared" ca="1" si="19"/>
        <v/>
      </c>
    </row>
    <row r="78" spans="5:23">
      <c r="E78" t="str">
        <f t="shared" ca="1" si="16"/>
        <v/>
      </c>
      <c r="H78" t="str">
        <f t="shared" ca="1" si="17"/>
        <v xml:space="preserve"> </v>
      </c>
      <c r="J78" t="str">
        <f t="shared" ca="1" si="20"/>
        <v xml:space="preserve"> </v>
      </c>
      <c r="N78" s="1" t="str">
        <f t="shared" si="21"/>
        <v/>
      </c>
      <c r="O78" s="1" t="str">
        <f t="shared" si="22"/>
        <v/>
      </c>
      <c r="P78" t="str">
        <f t="shared" ca="1" si="18"/>
        <v/>
      </c>
      <c r="S78" t="str">
        <f t="shared" ca="1" si="23"/>
        <v>Eligible</v>
      </c>
      <c r="T78" t="str">
        <f t="shared" si="24"/>
        <v>OVERDUE FOR 2 DOSES</v>
      </c>
      <c r="U78" t="str">
        <f t="shared" si="25"/>
        <v/>
      </c>
      <c r="W78" t="str">
        <f t="shared" ca="1" si="19"/>
        <v/>
      </c>
    </row>
    <row r="79" spans="5:23">
      <c r="E79" t="str">
        <f t="shared" ca="1" si="16"/>
        <v/>
      </c>
      <c r="H79" t="str">
        <f t="shared" ca="1" si="17"/>
        <v xml:space="preserve"> </v>
      </c>
      <c r="J79" t="str">
        <f t="shared" ca="1" si="20"/>
        <v xml:space="preserve"> </v>
      </c>
      <c r="N79" s="1" t="str">
        <f t="shared" si="21"/>
        <v/>
      </c>
      <c r="O79" s="1" t="str">
        <f t="shared" si="22"/>
        <v/>
      </c>
      <c r="P79" t="str">
        <f t="shared" ca="1" si="18"/>
        <v/>
      </c>
      <c r="S79" t="str">
        <f t="shared" ca="1" si="23"/>
        <v>Eligible</v>
      </c>
      <c r="T79" t="str">
        <f t="shared" si="24"/>
        <v>OVERDUE FOR 2 DOSES</v>
      </c>
      <c r="U79" t="str">
        <f t="shared" si="25"/>
        <v/>
      </c>
      <c r="W79" t="str">
        <f t="shared" ca="1" si="19"/>
        <v/>
      </c>
    </row>
    <row r="80" spans="5:23">
      <c r="E80" t="str">
        <f t="shared" ca="1" si="16"/>
        <v/>
      </c>
      <c r="H80" t="str">
        <f t="shared" ca="1" si="17"/>
        <v xml:space="preserve"> </v>
      </c>
      <c r="J80" t="str">
        <f t="shared" ca="1" si="20"/>
        <v xml:space="preserve"> </v>
      </c>
      <c r="N80" s="1" t="str">
        <f t="shared" si="21"/>
        <v/>
      </c>
      <c r="O80" s="1" t="str">
        <f t="shared" si="22"/>
        <v/>
      </c>
      <c r="P80" t="str">
        <f t="shared" ca="1" si="18"/>
        <v/>
      </c>
      <c r="S80" t="str">
        <f t="shared" ca="1" si="23"/>
        <v>Eligible</v>
      </c>
      <c r="T80" t="str">
        <f t="shared" si="24"/>
        <v>OVERDUE FOR 2 DOSES</v>
      </c>
      <c r="U80" t="str">
        <f t="shared" si="25"/>
        <v/>
      </c>
      <c r="W80" t="str">
        <f t="shared" ca="1" si="19"/>
        <v/>
      </c>
    </row>
    <row r="81" spans="5:23">
      <c r="E81" t="str">
        <f t="shared" ca="1" si="16"/>
        <v/>
      </c>
      <c r="H81" t="str">
        <f t="shared" ca="1" si="17"/>
        <v xml:space="preserve"> </v>
      </c>
      <c r="J81" t="str">
        <f t="shared" ca="1" si="20"/>
        <v xml:space="preserve"> </v>
      </c>
      <c r="N81" s="1" t="str">
        <f t="shared" si="21"/>
        <v/>
      </c>
      <c r="O81" s="1" t="str">
        <f t="shared" si="22"/>
        <v/>
      </c>
      <c r="P81" t="str">
        <f t="shared" ca="1" si="18"/>
        <v/>
      </c>
      <c r="S81" t="str">
        <f t="shared" ca="1" si="23"/>
        <v>Eligible</v>
      </c>
      <c r="T81" t="str">
        <f t="shared" si="24"/>
        <v>OVERDUE FOR 2 DOSES</v>
      </c>
      <c r="U81" t="str">
        <f t="shared" si="25"/>
        <v/>
      </c>
      <c r="W81" t="str">
        <f t="shared" ca="1" si="19"/>
        <v/>
      </c>
    </row>
    <row r="82" spans="5:23">
      <c r="E82" t="str">
        <f t="shared" ca="1" si="16"/>
        <v/>
      </c>
      <c r="H82" t="str">
        <f t="shared" ca="1" si="17"/>
        <v xml:space="preserve"> </v>
      </c>
      <c r="J82" t="str">
        <f t="shared" ca="1" si="20"/>
        <v xml:space="preserve"> </v>
      </c>
      <c r="N82" s="1" t="str">
        <f t="shared" si="21"/>
        <v/>
      </c>
      <c r="O82" s="1" t="str">
        <f t="shared" si="22"/>
        <v/>
      </c>
      <c r="P82" t="str">
        <f t="shared" ca="1" si="18"/>
        <v/>
      </c>
      <c r="S82" t="str">
        <f t="shared" ca="1" si="23"/>
        <v>Eligible</v>
      </c>
      <c r="T82" t="str">
        <f t="shared" si="24"/>
        <v>OVERDUE FOR 2 DOSES</v>
      </c>
      <c r="U82" t="str">
        <f t="shared" si="25"/>
        <v/>
      </c>
      <c r="W82" t="str">
        <f t="shared" ca="1" si="19"/>
        <v/>
      </c>
    </row>
    <row r="83" spans="5:23">
      <c r="E83" t="str">
        <f t="shared" ca="1" si="16"/>
        <v/>
      </c>
      <c r="H83" t="str">
        <f t="shared" ca="1" si="17"/>
        <v xml:space="preserve"> </v>
      </c>
      <c r="J83" t="str">
        <f t="shared" ca="1" si="20"/>
        <v xml:space="preserve"> </v>
      </c>
      <c r="N83" s="1" t="str">
        <f t="shared" si="21"/>
        <v/>
      </c>
      <c r="O83" s="1" t="str">
        <f t="shared" si="22"/>
        <v/>
      </c>
      <c r="P83" t="str">
        <f t="shared" ca="1" si="18"/>
        <v/>
      </c>
      <c r="S83" t="str">
        <f t="shared" ca="1" si="23"/>
        <v>Eligible</v>
      </c>
      <c r="T83" t="str">
        <f t="shared" si="24"/>
        <v>OVERDUE FOR 2 DOSES</v>
      </c>
      <c r="U83" t="str">
        <f t="shared" si="25"/>
        <v/>
      </c>
      <c r="W83" t="str">
        <f t="shared" ca="1" si="19"/>
        <v/>
      </c>
    </row>
    <row r="84" spans="5:23">
      <c r="E84" t="str">
        <f t="shared" ca="1" si="16"/>
        <v/>
      </c>
      <c r="H84" t="str">
        <f t="shared" ca="1" si="17"/>
        <v xml:space="preserve"> </v>
      </c>
      <c r="J84" t="str">
        <f t="shared" ca="1" si="20"/>
        <v xml:space="preserve"> </v>
      </c>
      <c r="N84" s="1" t="str">
        <f t="shared" si="21"/>
        <v/>
      </c>
      <c r="O84" s="1" t="str">
        <f t="shared" si="22"/>
        <v/>
      </c>
      <c r="P84" t="str">
        <f t="shared" ca="1" si="18"/>
        <v/>
      </c>
      <c r="S84" t="str">
        <f t="shared" ca="1" si="23"/>
        <v>Eligible</v>
      </c>
      <c r="T84" t="str">
        <f t="shared" si="24"/>
        <v>OVERDUE FOR 2 DOSES</v>
      </c>
      <c r="U84" t="str">
        <f t="shared" si="25"/>
        <v/>
      </c>
      <c r="W84" t="str">
        <f t="shared" ca="1" si="19"/>
        <v/>
      </c>
    </row>
    <row r="85" spans="5:23">
      <c r="E85" t="str">
        <f t="shared" ca="1" si="16"/>
        <v/>
      </c>
      <c r="H85" t="str">
        <f t="shared" ca="1" si="17"/>
        <v xml:space="preserve"> </v>
      </c>
      <c r="J85" t="str">
        <f t="shared" ca="1" si="20"/>
        <v xml:space="preserve"> </v>
      </c>
      <c r="N85" s="1" t="str">
        <f t="shared" si="21"/>
        <v/>
      </c>
      <c r="O85" s="1" t="str">
        <f t="shared" si="22"/>
        <v/>
      </c>
      <c r="P85" t="str">
        <f t="shared" ca="1" si="18"/>
        <v/>
      </c>
      <c r="S85" t="str">
        <f t="shared" ca="1" si="23"/>
        <v>Eligible</v>
      </c>
      <c r="T85" t="str">
        <f t="shared" si="24"/>
        <v>OVERDUE FOR 2 DOSES</v>
      </c>
      <c r="U85" t="str">
        <f t="shared" si="25"/>
        <v/>
      </c>
      <c r="W85" t="str">
        <f t="shared" ca="1" si="19"/>
        <v/>
      </c>
    </row>
    <row r="86" spans="5:23">
      <c r="E86" t="str">
        <f t="shared" ca="1" si="16"/>
        <v/>
      </c>
      <c r="H86" t="str">
        <f t="shared" ca="1" si="17"/>
        <v xml:space="preserve"> </v>
      </c>
      <c r="J86" t="str">
        <f t="shared" ca="1" si="20"/>
        <v xml:space="preserve"> </v>
      </c>
      <c r="N86" s="1" t="str">
        <f t="shared" si="21"/>
        <v/>
      </c>
      <c r="O86" s="1" t="str">
        <f t="shared" si="22"/>
        <v/>
      </c>
      <c r="P86" t="str">
        <f t="shared" ca="1" si="18"/>
        <v/>
      </c>
      <c r="S86" t="str">
        <f t="shared" ca="1" si="23"/>
        <v>Eligible</v>
      </c>
      <c r="T86" t="str">
        <f t="shared" si="24"/>
        <v>OVERDUE FOR 2 DOSES</v>
      </c>
      <c r="U86" t="str">
        <f t="shared" si="25"/>
        <v/>
      </c>
      <c r="W86" t="str">
        <f t="shared" ca="1" si="19"/>
        <v/>
      </c>
    </row>
    <row r="87" spans="5:23">
      <c r="E87" t="str">
        <f t="shared" ca="1" si="16"/>
        <v/>
      </c>
      <c r="H87" t="str">
        <f t="shared" ca="1" si="17"/>
        <v xml:space="preserve"> </v>
      </c>
      <c r="J87" t="str">
        <f t="shared" ca="1" si="20"/>
        <v xml:space="preserve"> </v>
      </c>
      <c r="N87" s="1" t="str">
        <f t="shared" si="21"/>
        <v/>
      </c>
      <c r="O87" s="1" t="str">
        <f t="shared" si="22"/>
        <v/>
      </c>
      <c r="P87" t="str">
        <f t="shared" ca="1" si="18"/>
        <v/>
      </c>
      <c r="S87" t="str">
        <f t="shared" ca="1" si="23"/>
        <v>Eligible</v>
      </c>
      <c r="T87" t="str">
        <f t="shared" si="24"/>
        <v>OVERDUE FOR 2 DOSES</v>
      </c>
      <c r="U87" t="str">
        <f t="shared" si="25"/>
        <v/>
      </c>
      <c r="W87" t="str">
        <f t="shared" ca="1" si="19"/>
        <v/>
      </c>
    </row>
    <row r="88" spans="5:23">
      <c r="E88" t="str">
        <f t="shared" ca="1" si="16"/>
        <v/>
      </c>
      <c r="H88" t="str">
        <f t="shared" ca="1" si="17"/>
        <v xml:space="preserve"> </v>
      </c>
      <c r="J88" t="str">
        <f t="shared" ca="1" si="20"/>
        <v xml:space="preserve"> </v>
      </c>
      <c r="N88" s="1" t="str">
        <f t="shared" si="21"/>
        <v/>
      </c>
      <c r="O88" s="1" t="str">
        <f t="shared" si="22"/>
        <v/>
      </c>
      <c r="P88" t="str">
        <f t="shared" ca="1" si="18"/>
        <v/>
      </c>
      <c r="S88" t="str">
        <f t="shared" ca="1" si="23"/>
        <v>Eligible</v>
      </c>
      <c r="T88" t="str">
        <f t="shared" si="24"/>
        <v>OVERDUE FOR 2 DOSES</v>
      </c>
      <c r="U88" t="str">
        <f t="shared" si="25"/>
        <v/>
      </c>
      <c r="W88" t="str">
        <f t="shared" ca="1" si="19"/>
        <v/>
      </c>
    </row>
    <row r="89" spans="5:23">
      <c r="E89" t="str">
        <f t="shared" ca="1" si="16"/>
        <v/>
      </c>
      <c r="H89" t="str">
        <f t="shared" ca="1" si="17"/>
        <v xml:space="preserve"> </v>
      </c>
      <c r="J89" t="str">
        <f t="shared" ca="1" si="20"/>
        <v xml:space="preserve"> </v>
      </c>
      <c r="N89" s="1" t="str">
        <f t="shared" si="21"/>
        <v/>
      </c>
      <c r="O89" s="1" t="str">
        <f t="shared" si="22"/>
        <v/>
      </c>
      <c r="P89" t="str">
        <f t="shared" ca="1" si="18"/>
        <v/>
      </c>
      <c r="S89" t="str">
        <f t="shared" ca="1" si="23"/>
        <v>Eligible</v>
      </c>
      <c r="T89" t="str">
        <f t="shared" si="24"/>
        <v>OVERDUE FOR 2 DOSES</v>
      </c>
      <c r="U89" t="str">
        <f t="shared" si="25"/>
        <v/>
      </c>
      <c r="W89" t="str">
        <f t="shared" ca="1" si="19"/>
        <v/>
      </c>
    </row>
    <row r="90" spans="5:23">
      <c r="E90" t="str">
        <f t="shared" ca="1" si="16"/>
        <v/>
      </c>
      <c r="H90" t="str">
        <f t="shared" ca="1" si="17"/>
        <v xml:space="preserve"> </v>
      </c>
      <c r="J90" t="str">
        <f t="shared" ca="1" si="20"/>
        <v xml:space="preserve"> </v>
      </c>
      <c r="N90" s="1" t="str">
        <f t="shared" si="21"/>
        <v/>
      </c>
      <c r="O90" s="1" t="str">
        <f t="shared" si="22"/>
        <v/>
      </c>
      <c r="P90" t="str">
        <f t="shared" ca="1" si="18"/>
        <v/>
      </c>
      <c r="S90" t="str">
        <f t="shared" ca="1" si="23"/>
        <v>Eligible</v>
      </c>
      <c r="T90" t="str">
        <f t="shared" si="24"/>
        <v>OVERDUE FOR 2 DOSES</v>
      </c>
      <c r="U90" t="str">
        <f t="shared" si="25"/>
        <v/>
      </c>
      <c r="W90" t="str">
        <f t="shared" ca="1" si="19"/>
        <v/>
      </c>
    </row>
    <row r="91" spans="5:23">
      <c r="E91" t="str">
        <f t="shared" ca="1" si="16"/>
        <v/>
      </c>
      <c r="H91" t="str">
        <f t="shared" ca="1" si="17"/>
        <v xml:space="preserve"> </v>
      </c>
      <c r="J91" t="str">
        <f t="shared" ca="1" si="20"/>
        <v xml:space="preserve"> </v>
      </c>
      <c r="N91" s="1" t="str">
        <f t="shared" si="21"/>
        <v/>
      </c>
      <c r="O91" s="1" t="str">
        <f t="shared" si="22"/>
        <v/>
      </c>
      <c r="P91" t="str">
        <f t="shared" ca="1" si="18"/>
        <v/>
      </c>
      <c r="S91" t="str">
        <f t="shared" ca="1" si="23"/>
        <v>Eligible</v>
      </c>
      <c r="T91" t="str">
        <f t="shared" si="24"/>
        <v>OVERDUE FOR 2 DOSES</v>
      </c>
      <c r="U91" t="str">
        <f t="shared" si="25"/>
        <v/>
      </c>
      <c r="W91" t="str">
        <f t="shared" ca="1" si="19"/>
        <v/>
      </c>
    </row>
    <row r="92" spans="5:23">
      <c r="E92" t="str">
        <f t="shared" ca="1" si="16"/>
        <v/>
      </c>
      <c r="H92" t="str">
        <f t="shared" ca="1" si="17"/>
        <v xml:space="preserve"> </v>
      </c>
      <c r="J92" t="str">
        <f t="shared" ca="1" si="20"/>
        <v xml:space="preserve"> </v>
      </c>
      <c r="N92" s="1" t="str">
        <f t="shared" si="21"/>
        <v/>
      </c>
      <c r="O92" s="1" t="str">
        <f t="shared" si="22"/>
        <v/>
      </c>
      <c r="P92" t="str">
        <f t="shared" ca="1" si="18"/>
        <v/>
      </c>
      <c r="S92" t="str">
        <f t="shared" ca="1" si="23"/>
        <v>Eligible</v>
      </c>
      <c r="T92" t="str">
        <f t="shared" si="24"/>
        <v>OVERDUE FOR 2 DOSES</v>
      </c>
      <c r="U92" t="str">
        <f t="shared" si="25"/>
        <v/>
      </c>
      <c r="W92" t="str">
        <f t="shared" ca="1" si="19"/>
        <v/>
      </c>
    </row>
    <row r="93" spans="5:23">
      <c r="E93" t="str">
        <f t="shared" ca="1" si="16"/>
        <v/>
      </c>
      <c r="H93" t="str">
        <f t="shared" ca="1" si="17"/>
        <v xml:space="preserve"> </v>
      </c>
      <c r="J93" t="str">
        <f t="shared" ca="1" si="20"/>
        <v xml:space="preserve"> </v>
      </c>
      <c r="N93" s="1" t="str">
        <f t="shared" si="21"/>
        <v/>
      </c>
      <c r="O93" s="1" t="str">
        <f t="shared" si="22"/>
        <v/>
      </c>
      <c r="P93" t="str">
        <f t="shared" ca="1" si="18"/>
        <v/>
      </c>
      <c r="S93" t="str">
        <f t="shared" ca="1" si="23"/>
        <v>Eligible</v>
      </c>
      <c r="T93" t="str">
        <f t="shared" si="24"/>
        <v>OVERDUE FOR 2 DOSES</v>
      </c>
      <c r="U93" t="str">
        <f t="shared" si="25"/>
        <v/>
      </c>
      <c r="W93" t="str">
        <f t="shared" ca="1" si="19"/>
        <v/>
      </c>
    </row>
    <row r="94" spans="5:23">
      <c r="E94" t="str">
        <f t="shared" ca="1" si="16"/>
        <v/>
      </c>
      <c r="H94" t="str">
        <f t="shared" ca="1" si="17"/>
        <v xml:space="preserve"> </v>
      </c>
      <c r="J94" t="str">
        <f t="shared" ca="1" si="20"/>
        <v xml:space="preserve"> </v>
      </c>
      <c r="N94" s="1" t="str">
        <f t="shared" si="21"/>
        <v/>
      </c>
      <c r="O94" s="1" t="str">
        <f t="shared" si="22"/>
        <v/>
      </c>
      <c r="P94" t="str">
        <f t="shared" ca="1" si="18"/>
        <v/>
      </c>
      <c r="S94" t="str">
        <f t="shared" ca="1" si="23"/>
        <v>Eligible</v>
      </c>
      <c r="T94" t="str">
        <f t="shared" si="24"/>
        <v>OVERDUE FOR 2 DOSES</v>
      </c>
      <c r="U94" t="str">
        <f t="shared" si="25"/>
        <v/>
      </c>
      <c r="W94" t="str">
        <f t="shared" ca="1" si="19"/>
        <v/>
      </c>
    </row>
    <row r="95" spans="5:23">
      <c r="E95" t="str">
        <f t="shared" ca="1" si="16"/>
        <v/>
      </c>
      <c r="H95" t="str">
        <f t="shared" ca="1" si="17"/>
        <v xml:space="preserve"> </v>
      </c>
      <c r="J95" t="str">
        <f t="shared" ca="1" si="20"/>
        <v xml:space="preserve"> </v>
      </c>
      <c r="N95" s="1" t="str">
        <f t="shared" si="21"/>
        <v/>
      </c>
      <c r="O95" s="1" t="str">
        <f t="shared" si="22"/>
        <v/>
      </c>
      <c r="P95" t="str">
        <f t="shared" ca="1" si="18"/>
        <v/>
      </c>
      <c r="S95" t="str">
        <f t="shared" ca="1" si="23"/>
        <v>Eligible</v>
      </c>
      <c r="T95" t="str">
        <f t="shared" si="24"/>
        <v>OVERDUE FOR 2 DOSES</v>
      </c>
      <c r="U95" t="str">
        <f t="shared" si="25"/>
        <v/>
      </c>
      <c r="W95" t="str">
        <f t="shared" ca="1" si="19"/>
        <v/>
      </c>
    </row>
    <row r="96" spans="5:23">
      <c r="E96" t="str">
        <f t="shared" ca="1" si="16"/>
        <v/>
      </c>
      <c r="H96" t="str">
        <f t="shared" ca="1" si="17"/>
        <v xml:space="preserve"> </v>
      </c>
      <c r="J96" t="str">
        <f t="shared" ca="1" si="20"/>
        <v xml:space="preserve"> </v>
      </c>
      <c r="N96" s="1" t="str">
        <f t="shared" si="21"/>
        <v/>
      </c>
      <c r="O96" s="1" t="str">
        <f t="shared" si="22"/>
        <v/>
      </c>
      <c r="P96" t="str">
        <f t="shared" ca="1" si="18"/>
        <v/>
      </c>
      <c r="S96" t="str">
        <f t="shared" ca="1" si="23"/>
        <v>Eligible</v>
      </c>
      <c r="T96" t="str">
        <f t="shared" si="24"/>
        <v>OVERDUE FOR 2 DOSES</v>
      </c>
      <c r="U96" t="str">
        <f t="shared" si="25"/>
        <v/>
      </c>
      <c r="W96" t="str">
        <f t="shared" ca="1" si="19"/>
        <v/>
      </c>
    </row>
    <row r="97" spans="5:23">
      <c r="E97" t="str">
        <f t="shared" ca="1" si="16"/>
        <v/>
      </c>
      <c r="H97" t="str">
        <f t="shared" ca="1" si="17"/>
        <v xml:space="preserve"> </v>
      </c>
      <c r="J97" t="str">
        <f t="shared" ca="1" si="20"/>
        <v xml:space="preserve"> </v>
      </c>
      <c r="N97" s="1" t="str">
        <f t="shared" si="21"/>
        <v/>
      </c>
      <c r="O97" s="1" t="str">
        <f t="shared" si="22"/>
        <v/>
      </c>
      <c r="P97" t="str">
        <f t="shared" ca="1" si="18"/>
        <v/>
      </c>
      <c r="S97" t="str">
        <f t="shared" ca="1" si="23"/>
        <v>Eligible</v>
      </c>
      <c r="T97" t="str">
        <f t="shared" si="24"/>
        <v>OVERDUE FOR 2 DOSES</v>
      </c>
      <c r="U97" t="str">
        <f t="shared" si="25"/>
        <v/>
      </c>
      <c r="W97" t="str">
        <f t="shared" ca="1" si="19"/>
        <v/>
      </c>
    </row>
    <row r="98" spans="5:23">
      <c r="E98" t="str">
        <f t="shared" ca="1" si="16"/>
        <v/>
      </c>
      <c r="H98" t="str">
        <f t="shared" ca="1" si="17"/>
        <v xml:space="preserve"> </v>
      </c>
      <c r="J98" t="str">
        <f t="shared" ca="1" si="20"/>
        <v xml:space="preserve"> </v>
      </c>
      <c r="N98" s="1" t="str">
        <f t="shared" si="21"/>
        <v/>
      </c>
      <c r="O98" s="1" t="str">
        <f t="shared" si="22"/>
        <v/>
      </c>
      <c r="P98" t="str">
        <f t="shared" ca="1" si="18"/>
        <v/>
      </c>
      <c r="S98" t="str">
        <f t="shared" ca="1" si="23"/>
        <v>Eligible</v>
      </c>
      <c r="T98" t="str">
        <f t="shared" si="24"/>
        <v>OVERDUE FOR 2 DOSES</v>
      </c>
      <c r="U98" t="str">
        <f t="shared" si="25"/>
        <v/>
      </c>
      <c r="W98" t="str">
        <f t="shared" ca="1" si="19"/>
        <v/>
      </c>
    </row>
    <row r="99" spans="5:23">
      <c r="E99" t="str">
        <f t="shared" ca="1" si="16"/>
        <v/>
      </c>
      <c r="H99" t="str">
        <f t="shared" ca="1" si="17"/>
        <v xml:space="preserve"> </v>
      </c>
      <c r="J99" t="str">
        <f t="shared" ca="1" si="20"/>
        <v xml:space="preserve"> </v>
      </c>
      <c r="N99" s="1" t="str">
        <f t="shared" si="21"/>
        <v/>
      </c>
      <c r="O99" s="1" t="str">
        <f t="shared" si="22"/>
        <v/>
      </c>
      <c r="P99" t="str">
        <f t="shared" ca="1" si="18"/>
        <v/>
      </c>
      <c r="S99" t="str">
        <f t="shared" ca="1" si="23"/>
        <v>Eligible</v>
      </c>
      <c r="T99" t="str">
        <f t="shared" si="24"/>
        <v>OVERDUE FOR 2 DOSES</v>
      </c>
      <c r="U99" t="str">
        <f t="shared" si="25"/>
        <v/>
      </c>
      <c r="W99" t="str">
        <f t="shared" ca="1" si="19"/>
        <v/>
      </c>
    </row>
    <row r="100" spans="5:23">
      <c r="E100" t="str">
        <f t="shared" ca="1" si="16"/>
        <v/>
      </c>
      <c r="H100" t="str">
        <f t="shared" ca="1" si="17"/>
        <v xml:space="preserve"> </v>
      </c>
      <c r="J100" t="str">
        <f t="shared" ca="1" si="20"/>
        <v xml:space="preserve"> </v>
      </c>
      <c r="N100" s="1" t="str">
        <f t="shared" si="21"/>
        <v/>
      </c>
      <c r="O100" s="1" t="str">
        <f t="shared" si="22"/>
        <v/>
      </c>
      <c r="P100" t="str">
        <f t="shared" ca="1" si="18"/>
        <v/>
      </c>
      <c r="S100" t="str">
        <f t="shared" ca="1" si="23"/>
        <v>Eligible</v>
      </c>
      <c r="T100" t="str">
        <f t="shared" si="24"/>
        <v>OVERDUE FOR 2 DOSES</v>
      </c>
      <c r="U100" t="str">
        <f t="shared" si="25"/>
        <v/>
      </c>
      <c r="W100" t="str">
        <f t="shared" ca="1" si="19"/>
        <v/>
      </c>
    </row>
    <row r="101" spans="5:23">
      <c r="E101" t="str">
        <f t="shared" ca="1" si="16"/>
        <v/>
      </c>
      <c r="H101" t="str">
        <f t="shared" ca="1" si="17"/>
        <v xml:space="preserve"> </v>
      </c>
      <c r="J101" t="str">
        <f t="shared" ca="1" si="20"/>
        <v xml:space="preserve"> </v>
      </c>
      <c r="N101" s="1" t="str">
        <f t="shared" si="21"/>
        <v/>
      </c>
      <c r="O101" s="1" t="str">
        <f t="shared" si="22"/>
        <v/>
      </c>
      <c r="P101" t="str">
        <f t="shared" ca="1" si="18"/>
        <v/>
      </c>
      <c r="S101" t="str">
        <f t="shared" ca="1" si="23"/>
        <v>Eligible</v>
      </c>
      <c r="T101" t="str">
        <f t="shared" si="24"/>
        <v>OVERDUE FOR 2 DOSES</v>
      </c>
      <c r="U101" t="str">
        <f t="shared" si="25"/>
        <v/>
      </c>
      <c r="W101" t="str">
        <f t="shared" ca="1" si="19"/>
        <v/>
      </c>
    </row>
    <row r="102" spans="5:23">
      <c r="E102" t="str">
        <f t="shared" ca="1" si="16"/>
        <v/>
      </c>
      <c r="H102" t="str">
        <f t="shared" ca="1" si="17"/>
        <v xml:space="preserve"> </v>
      </c>
      <c r="J102" t="str">
        <f t="shared" ca="1" si="20"/>
        <v xml:space="preserve"> </v>
      </c>
      <c r="N102" s="1" t="str">
        <f t="shared" si="21"/>
        <v/>
      </c>
      <c r="O102" s="1" t="str">
        <f t="shared" si="22"/>
        <v/>
      </c>
      <c r="P102" t="str">
        <f t="shared" ca="1" si="18"/>
        <v/>
      </c>
      <c r="S102" t="str">
        <f t="shared" ca="1" si="23"/>
        <v>Eligible</v>
      </c>
      <c r="T102" t="str">
        <f t="shared" si="24"/>
        <v>OVERDUE FOR 2 DOSES</v>
      </c>
      <c r="U102" t="str">
        <f t="shared" si="25"/>
        <v/>
      </c>
      <c r="W102" t="str">
        <f t="shared" ca="1" si="19"/>
        <v/>
      </c>
    </row>
    <row r="103" spans="5:23">
      <c r="E103" t="str">
        <f t="shared" ca="1" si="16"/>
        <v/>
      </c>
      <c r="H103" t="str">
        <f t="shared" ca="1" si="17"/>
        <v xml:space="preserve"> </v>
      </c>
      <c r="J103" t="str">
        <f t="shared" ca="1" si="20"/>
        <v xml:space="preserve"> </v>
      </c>
      <c r="N103" s="1" t="str">
        <f t="shared" si="21"/>
        <v/>
      </c>
      <c r="O103" s="1" t="str">
        <f t="shared" si="22"/>
        <v/>
      </c>
      <c r="P103" t="str">
        <f t="shared" ca="1" si="18"/>
        <v/>
      </c>
      <c r="S103" t="str">
        <f t="shared" ca="1" si="23"/>
        <v>Eligible</v>
      </c>
      <c r="T103" t="str">
        <f t="shared" si="24"/>
        <v>OVERDUE FOR 2 DOSES</v>
      </c>
      <c r="U103" t="str">
        <f t="shared" si="25"/>
        <v/>
      </c>
      <c r="W103" t="str">
        <f t="shared" ca="1" si="19"/>
        <v/>
      </c>
    </row>
    <row r="104" spans="5:23">
      <c r="E104" t="str">
        <f t="shared" ca="1" si="16"/>
        <v/>
      </c>
      <c r="H104" t="str">
        <f t="shared" ca="1" si="17"/>
        <v xml:space="preserve"> </v>
      </c>
      <c r="J104" t="str">
        <f t="shared" ca="1" si="20"/>
        <v xml:space="preserve"> </v>
      </c>
      <c r="N104" s="1" t="str">
        <f t="shared" si="21"/>
        <v/>
      </c>
      <c r="O104" s="1" t="str">
        <f t="shared" si="22"/>
        <v/>
      </c>
      <c r="P104" t="str">
        <f t="shared" ca="1" si="18"/>
        <v/>
      </c>
      <c r="S104" t="str">
        <f t="shared" ca="1" si="23"/>
        <v>Eligible</v>
      </c>
      <c r="T104" t="str">
        <f t="shared" si="24"/>
        <v>OVERDUE FOR 2 DOSES</v>
      </c>
      <c r="U104" t="str">
        <f t="shared" si="25"/>
        <v/>
      </c>
      <c r="W104" t="str">
        <f t="shared" ca="1" si="19"/>
        <v/>
      </c>
    </row>
    <row r="105" spans="5:23">
      <c r="E105" t="str">
        <f t="shared" ca="1" si="16"/>
        <v/>
      </c>
      <c r="H105" t="str">
        <f t="shared" ca="1" si="17"/>
        <v xml:space="preserve"> </v>
      </c>
      <c r="J105" t="str">
        <f t="shared" ca="1" si="20"/>
        <v xml:space="preserve"> </v>
      </c>
      <c r="N105" s="1" t="str">
        <f t="shared" si="21"/>
        <v/>
      </c>
      <c r="O105" s="1" t="str">
        <f t="shared" si="22"/>
        <v/>
      </c>
      <c r="P105" t="str">
        <f t="shared" ca="1" si="18"/>
        <v/>
      </c>
      <c r="S105" t="str">
        <f t="shared" ca="1" si="23"/>
        <v>Eligible</v>
      </c>
      <c r="T105" t="str">
        <f t="shared" si="24"/>
        <v>OVERDUE FOR 2 DOSES</v>
      </c>
      <c r="U105" t="str">
        <f t="shared" si="25"/>
        <v/>
      </c>
      <c r="W105" t="str">
        <f t="shared" ca="1" si="19"/>
        <v/>
      </c>
    </row>
    <row r="106" spans="5:23">
      <c r="E106" t="str">
        <f t="shared" ca="1" si="16"/>
        <v/>
      </c>
      <c r="H106" t="str">
        <f t="shared" ca="1" si="17"/>
        <v xml:space="preserve"> </v>
      </c>
      <c r="J106" t="str">
        <f t="shared" ca="1" si="20"/>
        <v xml:space="preserve"> </v>
      </c>
      <c r="N106" s="1" t="str">
        <f t="shared" si="21"/>
        <v/>
      </c>
      <c r="O106" s="1" t="str">
        <f t="shared" si="22"/>
        <v/>
      </c>
      <c r="P106" t="str">
        <f t="shared" ca="1" si="18"/>
        <v/>
      </c>
      <c r="S106" t="str">
        <f t="shared" ca="1" si="23"/>
        <v>Eligible</v>
      </c>
      <c r="T106" t="str">
        <f t="shared" si="24"/>
        <v>OVERDUE FOR 2 DOSES</v>
      </c>
      <c r="U106" t="str">
        <f t="shared" si="25"/>
        <v/>
      </c>
      <c r="W106" t="str">
        <f t="shared" ca="1" si="19"/>
        <v/>
      </c>
    </row>
    <row r="107" spans="5:23">
      <c r="E107" t="str">
        <f t="shared" ca="1" si="16"/>
        <v/>
      </c>
      <c r="H107" t="str">
        <f t="shared" ca="1" si="17"/>
        <v xml:space="preserve"> </v>
      </c>
      <c r="J107" t="str">
        <f t="shared" ca="1" si="20"/>
        <v xml:space="preserve"> </v>
      </c>
      <c r="N107" s="1" t="str">
        <f t="shared" si="21"/>
        <v/>
      </c>
      <c r="O107" s="1" t="str">
        <f t="shared" si="22"/>
        <v/>
      </c>
      <c r="P107" t="str">
        <f t="shared" ca="1" si="18"/>
        <v/>
      </c>
      <c r="S107" t="str">
        <f t="shared" ca="1" si="23"/>
        <v>Eligible</v>
      </c>
      <c r="T107" t="str">
        <f t="shared" si="24"/>
        <v>OVERDUE FOR 2 DOSES</v>
      </c>
      <c r="U107" t="str">
        <f t="shared" si="25"/>
        <v/>
      </c>
      <c r="W107" t="str">
        <f t="shared" ca="1" si="19"/>
        <v/>
      </c>
    </row>
    <row r="108" spans="5:23">
      <c r="E108" t="str">
        <f t="shared" ca="1" si="16"/>
        <v/>
      </c>
      <c r="H108" t="str">
        <f t="shared" ca="1" si="17"/>
        <v xml:space="preserve"> </v>
      </c>
      <c r="J108" t="str">
        <f t="shared" ca="1" si="20"/>
        <v xml:space="preserve"> </v>
      </c>
      <c r="N108" s="1" t="str">
        <f t="shared" si="21"/>
        <v/>
      </c>
      <c r="O108" s="1" t="str">
        <f t="shared" si="22"/>
        <v/>
      </c>
      <c r="P108" t="str">
        <f t="shared" ca="1" si="18"/>
        <v/>
      </c>
      <c r="S108" t="str">
        <f t="shared" ca="1" si="23"/>
        <v>Eligible</v>
      </c>
      <c r="T108" t="str">
        <f t="shared" si="24"/>
        <v>OVERDUE FOR 2 DOSES</v>
      </c>
      <c r="U108" t="str">
        <f t="shared" si="25"/>
        <v/>
      </c>
      <c r="W108" t="str">
        <f t="shared" ca="1" si="19"/>
        <v/>
      </c>
    </row>
    <row r="109" spans="5:23">
      <c r="E109" t="str">
        <f t="shared" ca="1" si="16"/>
        <v/>
      </c>
      <c r="H109" t="str">
        <f t="shared" ca="1" si="17"/>
        <v xml:space="preserve"> </v>
      </c>
      <c r="J109" t="str">
        <f t="shared" ca="1" si="20"/>
        <v xml:space="preserve"> </v>
      </c>
      <c r="N109" s="1" t="str">
        <f t="shared" si="21"/>
        <v/>
      </c>
      <c r="O109" s="1" t="str">
        <f t="shared" si="22"/>
        <v/>
      </c>
      <c r="P109" t="str">
        <f t="shared" ca="1" si="18"/>
        <v/>
      </c>
      <c r="S109" t="str">
        <f t="shared" ca="1" si="23"/>
        <v>Eligible</v>
      </c>
      <c r="T109" t="str">
        <f t="shared" si="24"/>
        <v>OVERDUE FOR 2 DOSES</v>
      </c>
      <c r="U109" t="str">
        <f t="shared" si="25"/>
        <v/>
      </c>
      <c r="W109" t="str">
        <f t="shared" ca="1" si="19"/>
        <v/>
      </c>
    </row>
    <row r="110" spans="5:23">
      <c r="E110" t="str">
        <f t="shared" ca="1" si="16"/>
        <v/>
      </c>
      <c r="H110" t="str">
        <f t="shared" ca="1" si="17"/>
        <v xml:space="preserve"> </v>
      </c>
      <c r="J110" t="str">
        <f t="shared" ca="1" si="20"/>
        <v xml:space="preserve"> </v>
      </c>
      <c r="N110" s="1" t="str">
        <f t="shared" si="21"/>
        <v/>
      </c>
      <c r="O110" s="1" t="str">
        <f t="shared" si="22"/>
        <v/>
      </c>
      <c r="P110" t="str">
        <f t="shared" ca="1" si="18"/>
        <v/>
      </c>
      <c r="S110" t="str">
        <f t="shared" ca="1" si="23"/>
        <v>Eligible</v>
      </c>
      <c r="T110" t="str">
        <f t="shared" si="24"/>
        <v>OVERDUE FOR 2 DOSES</v>
      </c>
      <c r="U110" t="str">
        <f t="shared" si="25"/>
        <v/>
      </c>
      <c r="W110" t="str">
        <f t="shared" ca="1" si="19"/>
        <v/>
      </c>
    </row>
    <row r="111" spans="5:23">
      <c r="E111" t="str">
        <f t="shared" ca="1" si="16"/>
        <v/>
      </c>
      <c r="H111" t="str">
        <f t="shared" ca="1" si="17"/>
        <v xml:space="preserve"> </v>
      </c>
      <c r="J111" t="str">
        <f t="shared" ca="1" si="20"/>
        <v xml:space="preserve"> </v>
      </c>
      <c r="N111" s="1" t="str">
        <f t="shared" si="21"/>
        <v/>
      </c>
      <c r="O111" s="1" t="str">
        <f t="shared" si="22"/>
        <v/>
      </c>
      <c r="P111" t="str">
        <f t="shared" ca="1" si="18"/>
        <v/>
      </c>
      <c r="S111" t="str">
        <f t="shared" ca="1" si="23"/>
        <v>Eligible</v>
      </c>
      <c r="T111" t="str">
        <f t="shared" si="24"/>
        <v>OVERDUE FOR 2 DOSES</v>
      </c>
      <c r="U111" t="str">
        <f t="shared" si="25"/>
        <v/>
      </c>
      <c r="W111" t="str">
        <f t="shared" ca="1" si="19"/>
        <v/>
      </c>
    </row>
    <row r="112" spans="5:23">
      <c r="E112" t="str">
        <f t="shared" ca="1" si="16"/>
        <v/>
      </c>
      <c r="H112" t="str">
        <f t="shared" ca="1" si="17"/>
        <v xml:space="preserve"> </v>
      </c>
      <c r="J112" t="str">
        <f t="shared" ca="1" si="20"/>
        <v xml:space="preserve"> </v>
      </c>
      <c r="N112" s="1" t="str">
        <f t="shared" si="21"/>
        <v/>
      </c>
      <c r="O112" s="1" t="str">
        <f t="shared" si="22"/>
        <v/>
      </c>
      <c r="P112" t="str">
        <f t="shared" ca="1" si="18"/>
        <v/>
      </c>
      <c r="S112" t="str">
        <f t="shared" ca="1" si="23"/>
        <v>Eligible</v>
      </c>
      <c r="T112" t="str">
        <f t="shared" si="24"/>
        <v>OVERDUE FOR 2 DOSES</v>
      </c>
      <c r="U112" t="str">
        <f t="shared" si="25"/>
        <v/>
      </c>
      <c r="W112" t="str">
        <f t="shared" ca="1" si="19"/>
        <v/>
      </c>
    </row>
    <row r="113" spans="5:23">
      <c r="E113" t="str">
        <f t="shared" ca="1" si="16"/>
        <v/>
      </c>
      <c r="H113" t="str">
        <f t="shared" ca="1" si="17"/>
        <v xml:space="preserve"> </v>
      </c>
      <c r="J113" t="str">
        <f t="shared" ca="1" si="20"/>
        <v xml:space="preserve"> </v>
      </c>
      <c r="N113" s="1" t="str">
        <f t="shared" si="21"/>
        <v/>
      </c>
      <c r="O113" s="1" t="str">
        <f t="shared" si="22"/>
        <v/>
      </c>
      <c r="P113" t="str">
        <f t="shared" ca="1" si="18"/>
        <v/>
      </c>
      <c r="S113" t="str">
        <f t="shared" ca="1" si="23"/>
        <v>Eligible</v>
      </c>
      <c r="T113" t="str">
        <f t="shared" si="24"/>
        <v>OVERDUE FOR 2 DOSES</v>
      </c>
      <c r="U113" t="str">
        <f t="shared" si="25"/>
        <v/>
      </c>
      <c r="W113" t="str">
        <f t="shared" ca="1" si="19"/>
        <v/>
      </c>
    </row>
    <row r="114" spans="5:23">
      <c r="E114" t="str">
        <f t="shared" ca="1" si="16"/>
        <v/>
      </c>
      <c r="H114" t="str">
        <f t="shared" ca="1" si="17"/>
        <v xml:space="preserve"> </v>
      </c>
      <c r="J114" t="str">
        <f t="shared" ca="1" si="20"/>
        <v xml:space="preserve"> </v>
      </c>
      <c r="N114" s="1" t="str">
        <f t="shared" si="21"/>
        <v/>
      </c>
      <c r="O114" s="1" t="str">
        <f t="shared" si="22"/>
        <v/>
      </c>
      <c r="P114" t="str">
        <f t="shared" ca="1" si="18"/>
        <v/>
      </c>
      <c r="S114" t="str">
        <f t="shared" ca="1" si="23"/>
        <v>Eligible</v>
      </c>
      <c r="T114" t="str">
        <f t="shared" si="24"/>
        <v>OVERDUE FOR 2 DOSES</v>
      </c>
      <c r="U114" t="str">
        <f t="shared" si="25"/>
        <v/>
      </c>
      <c r="W114" t="str">
        <f t="shared" ca="1" si="19"/>
        <v/>
      </c>
    </row>
    <row r="115" spans="5:23">
      <c r="E115" t="str">
        <f t="shared" ca="1" si="16"/>
        <v/>
      </c>
      <c r="H115" t="str">
        <f t="shared" ca="1" si="17"/>
        <v xml:space="preserve"> </v>
      </c>
      <c r="J115" t="str">
        <f t="shared" ca="1" si="20"/>
        <v xml:space="preserve"> </v>
      </c>
      <c r="N115" s="1" t="str">
        <f t="shared" si="21"/>
        <v/>
      </c>
      <c r="O115" s="1" t="str">
        <f t="shared" si="22"/>
        <v/>
      </c>
      <c r="P115" t="str">
        <f t="shared" ca="1" si="18"/>
        <v/>
      </c>
      <c r="S115" t="str">
        <f t="shared" ca="1" si="23"/>
        <v>Eligible</v>
      </c>
      <c r="T115" t="str">
        <f t="shared" si="24"/>
        <v>OVERDUE FOR 2 DOSES</v>
      </c>
      <c r="U115" t="str">
        <f t="shared" si="25"/>
        <v/>
      </c>
      <c r="W115" t="str">
        <f t="shared" ca="1" si="19"/>
        <v/>
      </c>
    </row>
    <row r="116" spans="5:23">
      <c r="E116" t="str">
        <f t="shared" ca="1" si="16"/>
        <v/>
      </c>
      <c r="H116" t="str">
        <f t="shared" ca="1" si="17"/>
        <v xml:space="preserve"> </v>
      </c>
      <c r="J116" t="str">
        <f t="shared" ca="1" si="20"/>
        <v xml:space="preserve"> </v>
      </c>
      <c r="N116" s="1" t="str">
        <f t="shared" si="21"/>
        <v/>
      </c>
      <c r="O116" s="1" t="str">
        <f t="shared" si="22"/>
        <v/>
      </c>
      <c r="P116" t="str">
        <f t="shared" ca="1" si="18"/>
        <v/>
      </c>
      <c r="S116" t="str">
        <f t="shared" ca="1" si="23"/>
        <v>Eligible</v>
      </c>
      <c r="T116" t="str">
        <f t="shared" si="24"/>
        <v>OVERDUE FOR 2 DOSES</v>
      </c>
      <c r="U116" t="str">
        <f t="shared" si="25"/>
        <v/>
      </c>
      <c r="W116" t="str">
        <f t="shared" ca="1" si="19"/>
        <v/>
      </c>
    </row>
    <row r="117" spans="5:23">
      <c r="E117" t="str">
        <f t="shared" ca="1" si="16"/>
        <v/>
      </c>
      <c r="H117" t="str">
        <f t="shared" ca="1" si="17"/>
        <v xml:space="preserve"> </v>
      </c>
      <c r="J117" t="str">
        <f t="shared" ca="1" si="20"/>
        <v xml:space="preserve"> </v>
      </c>
      <c r="N117" s="1" t="str">
        <f t="shared" si="21"/>
        <v/>
      </c>
      <c r="O117" s="1" t="str">
        <f t="shared" si="22"/>
        <v/>
      </c>
      <c r="P117" t="str">
        <f t="shared" ca="1" si="18"/>
        <v/>
      </c>
      <c r="S117" t="str">
        <f t="shared" ca="1" si="23"/>
        <v>Eligible</v>
      </c>
      <c r="T117" t="str">
        <f t="shared" si="24"/>
        <v>OVERDUE FOR 2 DOSES</v>
      </c>
      <c r="U117" t="str">
        <f t="shared" si="25"/>
        <v/>
      </c>
      <c r="W117" t="str">
        <f t="shared" ca="1" si="19"/>
        <v/>
      </c>
    </row>
    <row r="118" spans="5:23">
      <c r="E118" t="str">
        <f t="shared" ca="1" si="16"/>
        <v/>
      </c>
      <c r="H118" t="str">
        <f t="shared" ca="1" si="17"/>
        <v xml:space="preserve"> </v>
      </c>
      <c r="J118" t="str">
        <f t="shared" ca="1" si="20"/>
        <v xml:space="preserve"> </v>
      </c>
      <c r="N118" s="1" t="str">
        <f t="shared" si="21"/>
        <v/>
      </c>
      <c r="O118" s="1" t="str">
        <f t="shared" si="22"/>
        <v/>
      </c>
      <c r="P118" t="str">
        <f t="shared" ca="1" si="18"/>
        <v/>
      </c>
      <c r="S118" t="str">
        <f t="shared" ca="1" si="23"/>
        <v>Eligible</v>
      </c>
      <c r="T118" t="str">
        <f t="shared" si="24"/>
        <v>OVERDUE FOR 2 DOSES</v>
      </c>
      <c r="U118" t="str">
        <f t="shared" si="25"/>
        <v/>
      </c>
      <c r="W118" t="str">
        <f t="shared" ca="1" si="19"/>
        <v/>
      </c>
    </row>
    <row r="119" spans="5:23">
      <c r="E119" t="str">
        <f t="shared" ca="1" si="16"/>
        <v/>
      </c>
      <c r="H119" t="str">
        <f t="shared" ca="1" si="17"/>
        <v xml:space="preserve"> </v>
      </c>
      <c r="J119" t="str">
        <f t="shared" ca="1" si="20"/>
        <v xml:space="preserve"> </v>
      </c>
      <c r="N119" s="1" t="str">
        <f t="shared" si="21"/>
        <v/>
      </c>
      <c r="O119" s="1" t="str">
        <f t="shared" si="22"/>
        <v/>
      </c>
      <c r="P119" t="str">
        <f t="shared" ca="1" si="18"/>
        <v/>
      </c>
      <c r="S119" t="str">
        <f t="shared" ca="1" si="23"/>
        <v>Eligible</v>
      </c>
      <c r="T119" t="str">
        <f t="shared" si="24"/>
        <v>OVERDUE FOR 2 DOSES</v>
      </c>
      <c r="U119" t="str">
        <f t="shared" si="25"/>
        <v/>
      </c>
      <c r="W119" t="str">
        <f t="shared" ca="1" si="19"/>
        <v/>
      </c>
    </row>
    <row r="120" spans="5:23">
      <c r="E120" t="str">
        <f t="shared" ca="1" si="16"/>
        <v/>
      </c>
      <c r="H120" t="str">
        <f t="shared" ca="1" si="17"/>
        <v xml:space="preserve"> </v>
      </c>
      <c r="J120" t="str">
        <f t="shared" ca="1" si="20"/>
        <v xml:space="preserve"> </v>
      </c>
      <c r="N120" s="1" t="str">
        <f t="shared" si="21"/>
        <v/>
      </c>
      <c r="O120" s="1" t="str">
        <f t="shared" si="22"/>
        <v/>
      </c>
      <c r="P120" t="str">
        <f t="shared" ca="1" si="18"/>
        <v/>
      </c>
      <c r="S120" t="str">
        <f t="shared" ca="1" si="23"/>
        <v>Eligible</v>
      </c>
      <c r="T120" t="str">
        <f t="shared" si="24"/>
        <v>OVERDUE FOR 2 DOSES</v>
      </c>
      <c r="U120" t="str">
        <f t="shared" si="25"/>
        <v/>
      </c>
      <c r="W120" t="str">
        <f t="shared" ca="1" si="19"/>
        <v/>
      </c>
    </row>
    <row r="121" spans="5:23">
      <c r="E121" t="str">
        <f t="shared" ca="1" si="16"/>
        <v/>
      </c>
      <c r="H121" t="str">
        <f t="shared" ca="1" si="17"/>
        <v xml:space="preserve"> </v>
      </c>
      <c r="J121" t="str">
        <f t="shared" ca="1" si="20"/>
        <v xml:space="preserve"> </v>
      </c>
      <c r="N121" s="1" t="str">
        <f t="shared" si="21"/>
        <v/>
      </c>
      <c r="O121" s="1" t="str">
        <f t="shared" si="22"/>
        <v/>
      </c>
      <c r="P121" t="str">
        <f t="shared" ca="1" si="18"/>
        <v/>
      </c>
      <c r="S121" t="str">
        <f t="shared" ca="1" si="23"/>
        <v>Eligible</v>
      </c>
      <c r="T121" t="str">
        <f t="shared" si="24"/>
        <v>OVERDUE FOR 2 DOSES</v>
      </c>
      <c r="U121" t="str">
        <f t="shared" si="25"/>
        <v/>
      </c>
      <c r="W121" t="str">
        <f t="shared" ca="1" si="19"/>
        <v/>
      </c>
    </row>
    <row r="122" spans="5:23">
      <c r="E122" t="str">
        <f t="shared" ca="1" si="16"/>
        <v/>
      </c>
      <c r="H122" t="str">
        <f t="shared" ca="1" si="17"/>
        <v xml:space="preserve"> </v>
      </c>
      <c r="J122" t="str">
        <f t="shared" ca="1" si="20"/>
        <v xml:space="preserve"> </v>
      </c>
      <c r="N122" s="1" t="str">
        <f t="shared" si="21"/>
        <v/>
      </c>
      <c r="O122" s="1" t="str">
        <f t="shared" si="22"/>
        <v/>
      </c>
      <c r="P122" t="str">
        <f t="shared" ca="1" si="18"/>
        <v/>
      </c>
      <c r="S122" t="str">
        <f t="shared" ca="1" si="23"/>
        <v>Eligible</v>
      </c>
      <c r="T122" t="str">
        <f t="shared" si="24"/>
        <v>OVERDUE FOR 2 DOSES</v>
      </c>
      <c r="U122" t="str">
        <f t="shared" si="25"/>
        <v/>
      </c>
      <c r="W122" t="str">
        <f t="shared" ca="1" si="19"/>
        <v/>
      </c>
    </row>
    <row r="123" spans="5:23">
      <c r="E123" t="str">
        <f t="shared" ca="1" si="16"/>
        <v/>
      </c>
      <c r="H123" t="str">
        <f t="shared" ca="1" si="17"/>
        <v xml:space="preserve"> </v>
      </c>
      <c r="J123" t="str">
        <f t="shared" ca="1" si="20"/>
        <v xml:space="preserve"> </v>
      </c>
      <c r="N123" s="1" t="str">
        <f t="shared" si="21"/>
        <v/>
      </c>
      <c r="O123" s="1" t="str">
        <f t="shared" si="22"/>
        <v/>
      </c>
      <c r="P123" t="str">
        <f t="shared" ca="1" si="18"/>
        <v/>
      </c>
      <c r="S123" t="str">
        <f t="shared" ca="1" si="23"/>
        <v>Eligible</v>
      </c>
      <c r="T123" t="str">
        <f t="shared" si="24"/>
        <v>OVERDUE FOR 2 DOSES</v>
      </c>
      <c r="U123" t="str">
        <f t="shared" si="25"/>
        <v/>
      </c>
      <c r="W123" t="str">
        <f t="shared" ca="1" si="19"/>
        <v/>
      </c>
    </row>
    <row r="124" spans="5:23">
      <c r="E124" t="str">
        <f t="shared" ca="1" si="16"/>
        <v/>
      </c>
      <c r="H124" t="str">
        <f t="shared" ca="1" si="17"/>
        <v xml:space="preserve"> </v>
      </c>
      <c r="J124" t="str">
        <f t="shared" ca="1" si="20"/>
        <v xml:space="preserve"> </v>
      </c>
      <c r="N124" s="1" t="str">
        <f t="shared" si="21"/>
        <v/>
      </c>
      <c r="O124" s="1" t="str">
        <f t="shared" si="22"/>
        <v/>
      </c>
      <c r="P124" t="str">
        <f t="shared" ca="1" si="18"/>
        <v/>
      </c>
      <c r="S124" t="str">
        <f t="shared" ca="1" si="23"/>
        <v>Eligible</v>
      </c>
      <c r="T124" t="str">
        <f t="shared" si="24"/>
        <v>OVERDUE FOR 2 DOSES</v>
      </c>
      <c r="U124" t="str">
        <f t="shared" si="25"/>
        <v/>
      </c>
      <c r="W124" t="str">
        <f t="shared" ca="1" si="19"/>
        <v/>
      </c>
    </row>
    <row r="125" spans="5:23">
      <c r="E125" t="str">
        <f t="shared" ca="1" si="16"/>
        <v/>
      </c>
      <c r="H125" t="str">
        <f t="shared" ca="1" si="17"/>
        <v xml:space="preserve"> </v>
      </c>
      <c r="J125" t="str">
        <f t="shared" ca="1" si="20"/>
        <v xml:space="preserve"> </v>
      </c>
      <c r="N125" s="1" t="str">
        <f t="shared" si="21"/>
        <v/>
      </c>
      <c r="O125" s="1" t="str">
        <f t="shared" si="22"/>
        <v/>
      </c>
      <c r="P125" t="str">
        <f t="shared" ca="1" si="18"/>
        <v/>
      </c>
      <c r="S125" t="str">
        <f t="shared" ca="1" si="23"/>
        <v>Eligible</v>
      </c>
      <c r="T125" t="str">
        <f t="shared" si="24"/>
        <v>OVERDUE FOR 2 DOSES</v>
      </c>
      <c r="U125" t="str">
        <f t="shared" si="25"/>
        <v/>
      </c>
      <c r="W125" t="str">
        <f t="shared" ca="1" si="19"/>
        <v/>
      </c>
    </row>
    <row r="126" spans="5:23">
      <c r="E126" t="str">
        <f t="shared" ca="1" si="16"/>
        <v/>
      </c>
      <c r="H126" t="str">
        <f t="shared" ca="1" si="17"/>
        <v xml:space="preserve"> </v>
      </c>
      <c r="J126" t="str">
        <f t="shared" ca="1" si="20"/>
        <v xml:space="preserve"> </v>
      </c>
      <c r="N126" s="1" t="str">
        <f t="shared" si="21"/>
        <v/>
      </c>
      <c r="O126" s="1" t="str">
        <f t="shared" si="22"/>
        <v/>
      </c>
      <c r="P126" t="str">
        <f t="shared" ca="1" si="18"/>
        <v/>
      </c>
      <c r="S126" t="str">
        <f t="shared" ca="1" si="23"/>
        <v>Eligible</v>
      </c>
      <c r="T126" t="str">
        <f t="shared" si="24"/>
        <v>OVERDUE FOR 2 DOSES</v>
      </c>
      <c r="U126" t="str">
        <f t="shared" si="25"/>
        <v/>
      </c>
      <c r="W126" t="str">
        <f t="shared" ca="1" si="19"/>
        <v/>
      </c>
    </row>
    <row r="127" spans="5:23">
      <c r="E127" t="str">
        <f t="shared" ca="1" si="16"/>
        <v/>
      </c>
      <c r="H127" t="str">
        <f t="shared" ca="1" si="17"/>
        <v xml:space="preserve"> </v>
      </c>
      <c r="J127" t="str">
        <f t="shared" ca="1" si="20"/>
        <v xml:space="preserve"> </v>
      </c>
      <c r="N127" s="1" t="str">
        <f t="shared" si="21"/>
        <v/>
      </c>
      <c r="O127" s="1" t="str">
        <f t="shared" si="22"/>
        <v/>
      </c>
      <c r="P127" t="str">
        <f t="shared" ca="1" si="18"/>
        <v/>
      </c>
      <c r="S127" t="str">
        <f t="shared" ca="1" si="23"/>
        <v>Eligible</v>
      </c>
      <c r="T127" t="str">
        <f t="shared" si="24"/>
        <v>OVERDUE FOR 2 DOSES</v>
      </c>
      <c r="U127" t="str">
        <f t="shared" si="25"/>
        <v/>
      </c>
      <c r="W127" t="str">
        <f t="shared" ca="1" si="19"/>
        <v/>
      </c>
    </row>
    <row r="128" spans="5:23">
      <c r="E128" t="str">
        <f t="shared" ca="1" si="16"/>
        <v/>
      </c>
      <c r="H128" t="str">
        <f t="shared" ca="1" si="17"/>
        <v xml:space="preserve"> </v>
      </c>
      <c r="J128" t="str">
        <f t="shared" ca="1" si="20"/>
        <v xml:space="preserve"> </v>
      </c>
      <c r="N128" s="1" t="str">
        <f t="shared" si="21"/>
        <v/>
      </c>
      <c r="O128" s="1" t="str">
        <f t="shared" si="22"/>
        <v/>
      </c>
      <c r="P128" t="str">
        <f t="shared" ca="1" si="18"/>
        <v/>
      </c>
      <c r="S128" t="str">
        <f t="shared" ca="1" si="23"/>
        <v>Eligible</v>
      </c>
      <c r="T128" t="str">
        <f t="shared" si="24"/>
        <v>OVERDUE FOR 2 DOSES</v>
      </c>
      <c r="U128" t="str">
        <f t="shared" si="25"/>
        <v/>
      </c>
      <c r="W128" t="str">
        <f t="shared" ca="1" si="19"/>
        <v/>
      </c>
    </row>
    <row r="129" spans="5:23">
      <c r="E129" t="str">
        <f t="shared" ca="1" si="16"/>
        <v/>
      </c>
      <c r="H129" t="str">
        <f t="shared" ca="1" si="17"/>
        <v xml:space="preserve"> </v>
      </c>
      <c r="J129" t="str">
        <f t="shared" ca="1" si="20"/>
        <v xml:space="preserve"> </v>
      </c>
      <c r="N129" s="1" t="str">
        <f t="shared" si="21"/>
        <v/>
      </c>
      <c r="O129" s="1" t="str">
        <f t="shared" si="22"/>
        <v/>
      </c>
      <c r="P129" t="str">
        <f t="shared" ca="1" si="18"/>
        <v/>
      </c>
      <c r="S129" t="str">
        <f t="shared" ca="1" si="23"/>
        <v>Eligible</v>
      </c>
      <c r="T129" t="str">
        <f t="shared" si="24"/>
        <v>OVERDUE FOR 2 DOSES</v>
      </c>
      <c r="U129" t="str">
        <f t="shared" si="25"/>
        <v/>
      </c>
      <c r="W129" t="str">
        <f t="shared" ca="1" si="19"/>
        <v/>
      </c>
    </row>
    <row r="130" spans="5:23">
      <c r="E130" t="str">
        <f t="shared" ca="1" si="16"/>
        <v/>
      </c>
      <c r="H130" t="str">
        <f t="shared" ca="1" si="17"/>
        <v xml:space="preserve"> </v>
      </c>
      <c r="J130" t="str">
        <f t="shared" ca="1" si="20"/>
        <v xml:space="preserve"> </v>
      </c>
      <c r="N130" s="1" t="str">
        <f t="shared" si="21"/>
        <v/>
      </c>
      <c r="O130" s="1" t="str">
        <f t="shared" si="22"/>
        <v/>
      </c>
      <c r="P130" t="str">
        <f t="shared" ca="1" si="18"/>
        <v/>
      </c>
      <c r="S130" t="str">
        <f t="shared" ca="1" si="23"/>
        <v>Eligible</v>
      </c>
      <c r="T130" t="str">
        <f t="shared" si="24"/>
        <v>OVERDUE FOR 2 DOSES</v>
      </c>
      <c r="U130" t="str">
        <f t="shared" si="25"/>
        <v/>
      </c>
      <c r="W130" t="str">
        <f t="shared" ca="1" si="19"/>
        <v/>
      </c>
    </row>
    <row r="131" spans="5:23">
      <c r="E131" t="str">
        <f t="shared" ref="E131:E194" ca="1" si="26">IF(ISTEXT(B131), DATEDIF(D131, TODAY(), "Y") &amp; " years, " &amp; DATEDIF(D131, TODAY(), "YM") &amp; " months", "")</f>
        <v/>
      </c>
      <c r="H131" t="str">
        <f t="shared" ref="H131:H194" ca="1" si="27">IF(ISTEXT(B131), IF(DATEDIF(D131, TODAY(), "Y") &gt;= 65, IF(OR(G131="", G131 &lt; TODAY()-210), "OVERDUE", IF(AND(DATEDIF(G131, TODAY(), "M") &gt;= 6, DATEDIF(G131, TODAY(), "M") &lt;= 7), "DUE SOON after " &amp; TEXT(EDATE(G131, 7), "dd/mm/yyyy"), "UP TO DATE")), "TOO YOUNG - REVIEW WITH GP"), " ")</f>
        <v xml:space="preserve"> </v>
      </c>
      <c r="J131" t="str">
        <f t="shared" ca="1" si="20"/>
        <v xml:space="preserve"> </v>
      </c>
      <c r="N131" s="1" t="str">
        <f t="shared" si="21"/>
        <v/>
      </c>
      <c r="O131" s="1" t="str">
        <f t="shared" si="22"/>
        <v/>
      </c>
      <c r="P131" t="str">
        <f t="shared" ref="P131:P194" ca="1" si="28">IF(ISTEXT(B131),
  IF(YEARFRAC(D131,TODAY())&lt;50,"TOO YOUNG - REVIEW WITH GP",
    IF(F131="N",
      IF(YEARFRAC(D131,TODAY())&gt;=70,
        IF(LEN(TRIM(K131))=0,
          IF(ISNUMBER(N131),"PREVENAR DOSE DUE approximately "&amp;TEXT(O131,"DD/MM/YYYY"),"OVERDUE FOR PREVENAR"),
        "UP TO DATE"),
      "TOO YOUNG - REVIEW WITH GP"),
    IF(YEARFRAC(D131,TODAY())&gt;=50,
      IF(LEN(TRIM(K131))=0,
        IF(ISNUMBER(N131),"PREVENAR DOSE DUE approximately "&amp;TEXT(O131,"DD/MM/YYYY"),"OVERDUE FOR PREVENAR"),
        IF(LEN(TRIM(L131))=0,"FIRST DOSE OF PNEUMOVAX 23 DUE approximately "&amp;TEXT(EDATE(K131,12),"DD/MM/YYYY"),
          IF(LEN(TRIM(M131))=0,"SECOND DOSE OF PNEUMOVAX 23 DUE approximately "&amp;TEXT(MAX(EDATE(K131,12),EDATE(L131,60)),"DD/MM/YYYY"),"UP TO DATE"))),
      "TOO YOUNG - REVIEW WITH GP"))),
"")</f>
        <v/>
      </c>
      <c r="S131" t="str">
        <f t="shared" ca="1" si="23"/>
        <v>Eligible</v>
      </c>
      <c r="T131" t="str">
        <f t="shared" si="24"/>
        <v>OVERDUE FOR 2 DOSES</v>
      </c>
      <c r="U131" t="str">
        <f t="shared" si="25"/>
        <v/>
      </c>
      <c r="W131" t="str">
        <f t="shared" ref="W131:W194" ca="1" si="29">IF(ISTEXT(B131),
   IF(ISNUMBER(V131),"UP TO DATE",
      IF(AND(F131&lt;&gt;"N",DATEDIF(D131,TODAY(),"y")&gt;=60),"OVERDUE FOR RSV",
         IF(AND(F131="N",DATEDIF(D131,TODAY(),"y")&gt;=75),"OVERDUE FOR RSV",
            "TOO YOUNG - REVIEW WITH GP"))),
"")</f>
        <v/>
      </c>
    </row>
    <row r="132" spans="5:23">
      <c r="E132" t="str">
        <f t="shared" ca="1" si="26"/>
        <v/>
      </c>
      <c r="H132" t="str">
        <f t="shared" ca="1" si="27"/>
        <v xml:space="preserve"> </v>
      </c>
      <c r="J132" t="str">
        <f t="shared" ca="1" si="20"/>
        <v xml:space="preserve"> </v>
      </c>
      <c r="N132" s="1" t="str">
        <f t="shared" si="21"/>
        <v/>
      </c>
      <c r="O132" s="1" t="str">
        <f t="shared" si="22"/>
        <v/>
      </c>
      <c r="P132" t="str">
        <f t="shared" ca="1" si="28"/>
        <v/>
      </c>
      <c r="S132" t="str">
        <f t="shared" ca="1" si="23"/>
        <v>Eligible</v>
      </c>
      <c r="T132" t="str">
        <f t="shared" si="24"/>
        <v>OVERDUE FOR 2 DOSES</v>
      </c>
      <c r="U132" t="str">
        <f t="shared" si="25"/>
        <v/>
      </c>
      <c r="W132" t="str">
        <f t="shared" ca="1" si="29"/>
        <v/>
      </c>
    </row>
    <row r="133" spans="5:23">
      <c r="E133" t="str">
        <f t="shared" ca="1" si="26"/>
        <v/>
      </c>
      <c r="H133" t="str">
        <f t="shared" ca="1" si="27"/>
        <v xml:space="preserve"> </v>
      </c>
      <c r="J133" t="str">
        <f t="shared" ca="1" si="20"/>
        <v xml:space="preserve"> </v>
      </c>
      <c r="N133" s="1" t="str">
        <f t="shared" si="21"/>
        <v/>
      </c>
      <c r="O133" s="1" t="str">
        <f t="shared" si="22"/>
        <v/>
      </c>
      <c r="P133" t="str">
        <f t="shared" ca="1" si="28"/>
        <v/>
      </c>
      <c r="S133" t="str">
        <f t="shared" ca="1" si="23"/>
        <v>Eligible</v>
      </c>
      <c r="T133" t="str">
        <f t="shared" si="24"/>
        <v>OVERDUE FOR 2 DOSES</v>
      </c>
      <c r="U133" t="str">
        <f t="shared" si="25"/>
        <v/>
      </c>
      <c r="W133" t="str">
        <f t="shared" ca="1" si="29"/>
        <v/>
      </c>
    </row>
    <row r="134" spans="5:23">
      <c r="E134" t="str">
        <f t="shared" ca="1" si="26"/>
        <v/>
      </c>
      <c r="H134" t="str">
        <f t="shared" ca="1" si="27"/>
        <v xml:space="preserve"> </v>
      </c>
      <c r="J134" t="str">
        <f t="shared" ref="J134:J197" ca="1" si="30">IF(ISTEXT(B134), IF(F134="N", IF(DATEDIF(D134, TODAY(), "Y") &gt;= 65, IF(OR(I134="", I134 &lt;= TODAY()-365), "OVERDUE", IF(AND(DATEDIF(I134, TODAY(), "M") &gt;= 11, DATEDIF(I134, TODAY(), "M") &lt; 12), "DUE SOON", "UP TO DATE until " &amp; YEAR(EDATE(I134, 12)))), "TOO YOUNG - REVIEW WITH GP"), IF(OR(I134="", I134 &lt;= TODAY()-365), "OVERDUE", IF(AND(DATEDIF(I134, TODAY(), "M") &gt;= 11, DATEDIF(I134, TODAY(), "M") &lt; 12), "DUE SOON", "UP TO DATE until " &amp; YEAR(EDATE(I134, 12))))), " ")</f>
        <v xml:space="preserve"> </v>
      </c>
      <c r="N134" s="1" t="str">
        <f t="shared" ref="N134:N197" si="31">IF(AND(K134="", L134="", M134=""), "", IF(ISNUMBER(MAX(K134, L134, M134)), MAX(K134, L134, M134), ""))</f>
        <v/>
      </c>
      <c r="O134" s="1" t="str">
        <f t="shared" ref="O134:O197" si="32">IF(N134="", "", EDATE(N134, 12))</f>
        <v/>
      </c>
      <c r="P134" t="str">
        <f t="shared" ca="1" si="28"/>
        <v/>
      </c>
      <c r="S134" t="str">
        <f t="shared" ref="S134:S197" ca="1" si="33">IF(DATEDIF(D134, TODAY(), "Y") &gt; 65, "Eligible", IF(DATEDIF(D134, TODAY(), "Y") &gt;= 50, "Eligible", "TOO YOUNG"))</f>
        <v>Eligible</v>
      </c>
      <c r="T134" t="str">
        <f t="shared" ref="T134:T197" si="34">IF(AND(Q134&lt;&gt;"", R134&lt;&gt;""), "UP TO DATE", IF(OR(Q134&lt;&gt;"", R134&lt;&gt;""), "SECOND DOSE DUE", "OVERDUE FOR 2 DOSES"))</f>
        <v>OVERDUE FOR 2 DOSES</v>
      </c>
      <c r="U134" t="str">
        <f t="shared" ref="U134:U197" si="35">IF(ISTEXT(B134), IF(F134="N", IF(S134="Eligible", IF(T134="UP TO DATE", "UP TO DATE", IF(T134="SECOND DOSE DUE", "SECOND DOSE OF SHINGRIX DUE between " &amp; TEXT(EDATE(MAX(Q134, R134), 2), "dd/mm/yyyy") &amp; " and " &amp; TEXT(EDATE(MAX(Q134, R134), 6), "dd/mm/yyyy"), "OVERDUE FOR 2 DOSES OF SHINGRIX")), "TOO YOUNG - REVIEW WITH GP"), IF(S134="Eligible", IF(T134="UP TO DATE", "UP TO DATE", IF(T134="SECOND DOSE DUE", "SECOND DOSE OF SHINGRIX DUE between " &amp; TEXT(EDATE(MAX(Q134, R134), 2), "dd/mm/yyyy") &amp; " and " &amp; TEXT(EDATE(MAX(Q134, R134), 6), "dd/mm/yyyy"), "OVERDUE FOR 2 DOSES OF SHINGRIX")),"TOO YOUNG - REVIEW WITH GP")), "")</f>
        <v/>
      </c>
      <c r="W134" t="str">
        <f t="shared" ca="1" si="29"/>
        <v/>
      </c>
    </row>
    <row r="135" spans="5:23">
      <c r="E135" t="str">
        <f t="shared" ca="1" si="26"/>
        <v/>
      </c>
      <c r="H135" t="str">
        <f t="shared" ca="1" si="27"/>
        <v xml:space="preserve"> </v>
      </c>
      <c r="J135" t="str">
        <f t="shared" ca="1" si="30"/>
        <v xml:space="preserve"> </v>
      </c>
      <c r="N135" s="1" t="str">
        <f t="shared" si="31"/>
        <v/>
      </c>
      <c r="O135" s="1" t="str">
        <f t="shared" si="32"/>
        <v/>
      </c>
      <c r="P135" t="str">
        <f t="shared" ca="1" si="28"/>
        <v/>
      </c>
      <c r="S135" t="str">
        <f t="shared" ca="1" si="33"/>
        <v>Eligible</v>
      </c>
      <c r="T135" t="str">
        <f t="shared" si="34"/>
        <v>OVERDUE FOR 2 DOSES</v>
      </c>
      <c r="U135" t="str">
        <f t="shared" si="35"/>
        <v/>
      </c>
      <c r="W135" t="str">
        <f t="shared" ca="1" si="29"/>
        <v/>
      </c>
    </row>
    <row r="136" spans="5:23">
      <c r="E136" t="str">
        <f t="shared" ca="1" si="26"/>
        <v/>
      </c>
      <c r="H136" t="str">
        <f t="shared" ca="1" si="27"/>
        <v xml:space="preserve"> </v>
      </c>
      <c r="J136" t="str">
        <f t="shared" ca="1" si="30"/>
        <v xml:space="preserve"> </v>
      </c>
      <c r="N136" s="1" t="str">
        <f t="shared" si="31"/>
        <v/>
      </c>
      <c r="O136" s="1" t="str">
        <f t="shared" si="32"/>
        <v/>
      </c>
      <c r="P136" t="str">
        <f t="shared" ca="1" si="28"/>
        <v/>
      </c>
      <c r="S136" t="str">
        <f t="shared" ca="1" si="33"/>
        <v>Eligible</v>
      </c>
      <c r="T136" t="str">
        <f t="shared" si="34"/>
        <v>OVERDUE FOR 2 DOSES</v>
      </c>
      <c r="U136" t="str">
        <f t="shared" si="35"/>
        <v/>
      </c>
      <c r="W136" t="str">
        <f t="shared" ca="1" si="29"/>
        <v/>
      </c>
    </row>
    <row r="137" spans="5:23">
      <c r="E137" t="str">
        <f t="shared" ca="1" si="26"/>
        <v/>
      </c>
      <c r="H137" t="str">
        <f t="shared" ca="1" si="27"/>
        <v xml:space="preserve"> </v>
      </c>
      <c r="J137" t="str">
        <f t="shared" ca="1" si="30"/>
        <v xml:space="preserve"> </v>
      </c>
      <c r="N137" s="1" t="str">
        <f t="shared" si="31"/>
        <v/>
      </c>
      <c r="O137" s="1" t="str">
        <f t="shared" si="32"/>
        <v/>
      </c>
      <c r="P137" t="str">
        <f t="shared" ca="1" si="28"/>
        <v/>
      </c>
      <c r="S137" t="str">
        <f t="shared" ca="1" si="33"/>
        <v>Eligible</v>
      </c>
      <c r="T137" t="str">
        <f t="shared" si="34"/>
        <v>OVERDUE FOR 2 DOSES</v>
      </c>
      <c r="U137" t="str">
        <f t="shared" si="35"/>
        <v/>
      </c>
      <c r="W137" t="str">
        <f t="shared" ca="1" si="29"/>
        <v/>
      </c>
    </row>
    <row r="138" spans="5:23">
      <c r="E138" t="str">
        <f t="shared" ca="1" si="26"/>
        <v/>
      </c>
      <c r="H138" t="str">
        <f t="shared" ca="1" si="27"/>
        <v xml:space="preserve"> </v>
      </c>
      <c r="J138" t="str">
        <f t="shared" ca="1" si="30"/>
        <v xml:space="preserve"> </v>
      </c>
      <c r="N138" s="1" t="str">
        <f t="shared" si="31"/>
        <v/>
      </c>
      <c r="O138" s="1" t="str">
        <f t="shared" si="32"/>
        <v/>
      </c>
      <c r="P138" t="str">
        <f t="shared" ca="1" si="28"/>
        <v/>
      </c>
      <c r="S138" t="str">
        <f t="shared" ca="1" si="33"/>
        <v>Eligible</v>
      </c>
      <c r="T138" t="str">
        <f t="shared" si="34"/>
        <v>OVERDUE FOR 2 DOSES</v>
      </c>
      <c r="U138" t="str">
        <f t="shared" si="35"/>
        <v/>
      </c>
      <c r="W138" t="str">
        <f t="shared" ca="1" si="29"/>
        <v/>
      </c>
    </row>
    <row r="139" spans="5:23">
      <c r="E139" t="str">
        <f t="shared" ca="1" si="26"/>
        <v/>
      </c>
      <c r="H139" t="str">
        <f t="shared" ca="1" si="27"/>
        <v xml:space="preserve"> </v>
      </c>
      <c r="J139" t="str">
        <f t="shared" ca="1" si="30"/>
        <v xml:space="preserve"> </v>
      </c>
      <c r="N139" s="1" t="str">
        <f t="shared" si="31"/>
        <v/>
      </c>
      <c r="O139" s="1" t="str">
        <f t="shared" si="32"/>
        <v/>
      </c>
      <c r="P139" t="str">
        <f t="shared" ca="1" si="28"/>
        <v/>
      </c>
      <c r="S139" t="str">
        <f t="shared" ca="1" si="33"/>
        <v>Eligible</v>
      </c>
      <c r="T139" t="str">
        <f t="shared" si="34"/>
        <v>OVERDUE FOR 2 DOSES</v>
      </c>
      <c r="U139" t="str">
        <f t="shared" si="35"/>
        <v/>
      </c>
      <c r="W139" t="str">
        <f t="shared" ca="1" si="29"/>
        <v/>
      </c>
    </row>
    <row r="140" spans="5:23">
      <c r="E140" t="str">
        <f t="shared" ca="1" si="26"/>
        <v/>
      </c>
      <c r="H140" t="str">
        <f t="shared" ca="1" si="27"/>
        <v xml:space="preserve"> </v>
      </c>
      <c r="J140" t="str">
        <f t="shared" ca="1" si="30"/>
        <v xml:space="preserve"> </v>
      </c>
      <c r="N140" s="1" t="str">
        <f t="shared" si="31"/>
        <v/>
      </c>
      <c r="O140" s="1" t="str">
        <f t="shared" si="32"/>
        <v/>
      </c>
      <c r="P140" t="str">
        <f t="shared" ca="1" si="28"/>
        <v/>
      </c>
      <c r="S140" t="str">
        <f t="shared" ca="1" si="33"/>
        <v>Eligible</v>
      </c>
      <c r="T140" t="str">
        <f t="shared" si="34"/>
        <v>OVERDUE FOR 2 DOSES</v>
      </c>
      <c r="U140" t="str">
        <f t="shared" si="35"/>
        <v/>
      </c>
      <c r="W140" t="str">
        <f t="shared" ca="1" si="29"/>
        <v/>
      </c>
    </row>
    <row r="141" spans="5:23">
      <c r="E141" t="str">
        <f t="shared" ca="1" si="26"/>
        <v/>
      </c>
      <c r="H141" t="str">
        <f t="shared" ca="1" si="27"/>
        <v xml:space="preserve"> </v>
      </c>
      <c r="J141" t="str">
        <f t="shared" ca="1" si="30"/>
        <v xml:space="preserve"> </v>
      </c>
      <c r="N141" s="1" t="str">
        <f t="shared" si="31"/>
        <v/>
      </c>
      <c r="O141" s="1" t="str">
        <f t="shared" si="32"/>
        <v/>
      </c>
      <c r="P141" t="str">
        <f t="shared" ca="1" si="28"/>
        <v/>
      </c>
      <c r="S141" t="str">
        <f t="shared" ca="1" si="33"/>
        <v>Eligible</v>
      </c>
      <c r="T141" t="str">
        <f t="shared" si="34"/>
        <v>OVERDUE FOR 2 DOSES</v>
      </c>
      <c r="U141" t="str">
        <f t="shared" si="35"/>
        <v/>
      </c>
      <c r="W141" t="str">
        <f t="shared" ca="1" si="29"/>
        <v/>
      </c>
    </row>
    <row r="142" spans="5:23">
      <c r="E142" t="str">
        <f t="shared" ca="1" si="26"/>
        <v/>
      </c>
      <c r="H142" t="str">
        <f t="shared" ca="1" si="27"/>
        <v xml:space="preserve"> </v>
      </c>
      <c r="J142" t="str">
        <f t="shared" ca="1" si="30"/>
        <v xml:space="preserve"> </v>
      </c>
      <c r="N142" s="1" t="str">
        <f t="shared" si="31"/>
        <v/>
      </c>
      <c r="O142" s="1" t="str">
        <f t="shared" si="32"/>
        <v/>
      </c>
      <c r="P142" t="str">
        <f t="shared" ca="1" si="28"/>
        <v/>
      </c>
      <c r="S142" t="str">
        <f t="shared" ca="1" si="33"/>
        <v>Eligible</v>
      </c>
      <c r="T142" t="str">
        <f t="shared" si="34"/>
        <v>OVERDUE FOR 2 DOSES</v>
      </c>
      <c r="U142" t="str">
        <f t="shared" si="35"/>
        <v/>
      </c>
      <c r="W142" t="str">
        <f t="shared" ca="1" si="29"/>
        <v/>
      </c>
    </row>
    <row r="143" spans="5:23">
      <c r="E143" t="str">
        <f t="shared" ca="1" si="26"/>
        <v/>
      </c>
      <c r="H143" t="str">
        <f t="shared" ca="1" si="27"/>
        <v xml:space="preserve"> </v>
      </c>
      <c r="J143" t="str">
        <f t="shared" ca="1" si="30"/>
        <v xml:space="preserve"> </v>
      </c>
      <c r="N143" s="1" t="str">
        <f t="shared" si="31"/>
        <v/>
      </c>
      <c r="O143" s="1" t="str">
        <f t="shared" si="32"/>
        <v/>
      </c>
      <c r="P143" t="str">
        <f t="shared" ca="1" si="28"/>
        <v/>
      </c>
      <c r="S143" t="str">
        <f t="shared" ca="1" si="33"/>
        <v>Eligible</v>
      </c>
      <c r="T143" t="str">
        <f t="shared" si="34"/>
        <v>OVERDUE FOR 2 DOSES</v>
      </c>
      <c r="U143" t="str">
        <f t="shared" si="35"/>
        <v/>
      </c>
      <c r="W143" t="str">
        <f t="shared" ca="1" si="29"/>
        <v/>
      </c>
    </row>
    <row r="144" spans="5:23">
      <c r="E144" t="str">
        <f t="shared" ca="1" si="26"/>
        <v/>
      </c>
      <c r="H144" t="str">
        <f t="shared" ca="1" si="27"/>
        <v xml:space="preserve"> </v>
      </c>
      <c r="J144" t="str">
        <f t="shared" ca="1" si="30"/>
        <v xml:space="preserve"> </v>
      </c>
      <c r="N144" s="1" t="str">
        <f t="shared" si="31"/>
        <v/>
      </c>
      <c r="O144" s="1" t="str">
        <f t="shared" si="32"/>
        <v/>
      </c>
      <c r="P144" t="str">
        <f t="shared" ca="1" si="28"/>
        <v/>
      </c>
      <c r="S144" t="str">
        <f t="shared" ca="1" si="33"/>
        <v>Eligible</v>
      </c>
      <c r="T144" t="str">
        <f t="shared" si="34"/>
        <v>OVERDUE FOR 2 DOSES</v>
      </c>
      <c r="U144" t="str">
        <f t="shared" si="35"/>
        <v/>
      </c>
      <c r="W144" t="str">
        <f t="shared" ca="1" si="29"/>
        <v/>
      </c>
    </row>
    <row r="145" spans="5:23">
      <c r="E145" t="str">
        <f t="shared" ca="1" si="26"/>
        <v/>
      </c>
      <c r="H145" t="str">
        <f t="shared" ca="1" si="27"/>
        <v xml:space="preserve"> </v>
      </c>
      <c r="J145" t="str">
        <f t="shared" ca="1" si="30"/>
        <v xml:space="preserve"> </v>
      </c>
      <c r="N145" s="1" t="str">
        <f t="shared" si="31"/>
        <v/>
      </c>
      <c r="O145" s="1" t="str">
        <f t="shared" si="32"/>
        <v/>
      </c>
      <c r="P145" t="str">
        <f t="shared" ca="1" si="28"/>
        <v/>
      </c>
      <c r="S145" t="str">
        <f t="shared" ca="1" si="33"/>
        <v>Eligible</v>
      </c>
      <c r="T145" t="str">
        <f t="shared" si="34"/>
        <v>OVERDUE FOR 2 DOSES</v>
      </c>
      <c r="U145" t="str">
        <f t="shared" si="35"/>
        <v/>
      </c>
      <c r="W145" t="str">
        <f t="shared" ca="1" si="29"/>
        <v/>
      </c>
    </row>
    <row r="146" spans="5:23">
      <c r="E146" t="str">
        <f t="shared" ca="1" si="26"/>
        <v/>
      </c>
      <c r="H146" t="str">
        <f t="shared" ca="1" si="27"/>
        <v xml:space="preserve"> </v>
      </c>
      <c r="J146" t="str">
        <f t="shared" ca="1" si="30"/>
        <v xml:space="preserve"> </v>
      </c>
      <c r="N146" s="1" t="str">
        <f t="shared" si="31"/>
        <v/>
      </c>
      <c r="O146" s="1" t="str">
        <f t="shared" si="32"/>
        <v/>
      </c>
      <c r="P146" t="str">
        <f t="shared" ca="1" si="28"/>
        <v/>
      </c>
      <c r="S146" t="str">
        <f t="shared" ca="1" si="33"/>
        <v>Eligible</v>
      </c>
      <c r="T146" t="str">
        <f t="shared" si="34"/>
        <v>OVERDUE FOR 2 DOSES</v>
      </c>
      <c r="U146" t="str">
        <f t="shared" si="35"/>
        <v/>
      </c>
      <c r="W146" t="str">
        <f t="shared" ca="1" si="29"/>
        <v/>
      </c>
    </row>
    <row r="147" spans="5:23">
      <c r="E147" t="str">
        <f t="shared" ca="1" si="26"/>
        <v/>
      </c>
      <c r="H147" t="str">
        <f t="shared" ca="1" si="27"/>
        <v xml:space="preserve"> </v>
      </c>
      <c r="J147" t="str">
        <f t="shared" ca="1" si="30"/>
        <v xml:space="preserve"> </v>
      </c>
      <c r="N147" s="1" t="str">
        <f t="shared" si="31"/>
        <v/>
      </c>
      <c r="O147" s="1" t="str">
        <f t="shared" si="32"/>
        <v/>
      </c>
      <c r="P147" t="str">
        <f t="shared" ca="1" si="28"/>
        <v/>
      </c>
      <c r="S147" t="str">
        <f t="shared" ca="1" si="33"/>
        <v>Eligible</v>
      </c>
      <c r="T147" t="str">
        <f t="shared" si="34"/>
        <v>OVERDUE FOR 2 DOSES</v>
      </c>
      <c r="U147" t="str">
        <f t="shared" si="35"/>
        <v/>
      </c>
      <c r="W147" t="str">
        <f t="shared" ca="1" si="29"/>
        <v/>
      </c>
    </row>
    <row r="148" spans="5:23">
      <c r="E148" t="str">
        <f t="shared" ca="1" si="26"/>
        <v/>
      </c>
      <c r="H148" t="str">
        <f t="shared" ca="1" si="27"/>
        <v xml:space="preserve"> </v>
      </c>
      <c r="J148" t="str">
        <f t="shared" ca="1" si="30"/>
        <v xml:space="preserve"> </v>
      </c>
      <c r="N148" s="1" t="str">
        <f t="shared" si="31"/>
        <v/>
      </c>
      <c r="O148" s="1" t="str">
        <f t="shared" si="32"/>
        <v/>
      </c>
      <c r="P148" t="str">
        <f t="shared" ca="1" si="28"/>
        <v/>
      </c>
      <c r="S148" t="str">
        <f t="shared" ca="1" si="33"/>
        <v>Eligible</v>
      </c>
      <c r="T148" t="str">
        <f t="shared" si="34"/>
        <v>OVERDUE FOR 2 DOSES</v>
      </c>
      <c r="U148" t="str">
        <f t="shared" si="35"/>
        <v/>
      </c>
      <c r="W148" t="str">
        <f t="shared" ca="1" si="29"/>
        <v/>
      </c>
    </row>
    <row r="149" spans="5:23">
      <c r="E149" t="str">
        <f t="shared" ca="1" si="26"/>
        <v/>
      </c>
      <c r="H149" t="str">
        <f t="shared" ca="1" si="27"/>
        <v xml:space="preserve"> </v>
      </c>
      <c r="J149" t="str">
        <f t="shared" ca="1" si="30"/>
        <v xml:space="preserve"> </v>
      </c>
      <c r="N149" s="1" t="str">
        <f t="shared" si="31"/>
        <v/>
      </c>
      <c r="O149" s="1" t="str">
        <f t="shared" si="32"/>
        <v/>
      </c>
      <c r="P149" t="str">
        <f t="shared" ca="1" si="28"/>
        <v/>
      </c>
      <c r="S149" t="str">
        <f t="shared" ca="1" si="33"/>
        <v>Eligible</v>
      </c>
      <c r="T149" t="str">
        <f t="shared" si="34"/>
        <v>OVERDUE FOR 2 DOSES</v>
      </c>
      <c r="U149" t="str">
        <f t="shared" si="35"/>
        <v/>
      </c>
      <c r="W149" t="str">
        <f t="shared" ca="1" si="29"/>
        <v/>
      </c>
    </row>
    <row r="150" spans="5:23">
      <c r="E150" t="str">
        <f t="shared" ca="1" si="26"/>
        <v/>
      </c>
      <c r="H150" t="str">
        <f t="shared" ca="1" si="27"/>
        <v xml:space="preserve"> </v>
      </c>
      <c r="J150" t="str">
        <f t="shared" ca="1" si="30"/>
        <v xml:space="preserve"> </v>
      </c>
      <c r="N150" s="1" t="str">
        <f t="shared" si="31"/>
        <v/>
      </c>
      <c r="O150" s="1" t="str">
        <f t="shared" si="32"/>
        <v/>
      </c>
      <c r="P150" t="str">
        <f t="shared" ca="1" si="28"/>
        <v/>
      </c>
      <c r="S150" t="str">
        <f t="shared" ca="1" si="33"/>
        <v>Eligible</v>
      </c>
      <c r="T150" t="str">
        <f t="shared" si="34"/>
        <v>OVERDUE FOR 2 DOSES</v>
      </c>
      <c r="U150" t="str">
        <f t="shared" si="35"/>
        <v/>
      </c>
      <c r="W150" t="str">
        <f t="shared" ca="1" si="29"/>
        <v/>
      </c>
    </row>
    <row r="151" spans="5:23">
      <c r="E151" t="str">
        <f t="shared" ca="1" si="26"/>
        <v/>
      </c>
      <c r="H151" t="str">
        <f t="shared" ca="1" si="27"/>
        <v xml:space="preserve"> </v>
      </c>
      <c r="J151" t="str">
        <f t="shared" ca="1" si="30"/>
        <v xml:space="preserve"> </v>
      </c>
      <c r="N151" s="1" t="str">
        <f t="shared" si="31"/>
        <v/>
      </c>
      <c r="O151" s="1" t="str">
        <f t="shared" si="32"/>
        <v/>
      </c>
      <c r="P151" t="str">
        <f t="shared" ca="1" si="28"/>
        <v/>
      </c>
      <c r="S151" t="str">
        <f t="shared" ca="1" si="33"/>
        <v>Eligible</v>
      </c>
      <c r="T151" t="str">
        <f t="shared" si="34"/>
        <v>OVERDUE FOR 2 DOSES</v>
      </c>
      <c r="U151" t="str">
        <f t="shared" si="35"/>
        <v/>
      </c>
      <c r="W151" t="str">
        <f t="shared" ca="1" si="29"/>
        <v/>
      </c>
    </row>
    <row r="152" spans="5:23">
      <c r="E152" t="str">
        <f t="shared" ca="1" si="26"/>
        <v/>
      </c>
      <c r="H152" t="str">
        <f t="shared" ca="1" si="27"/>
        <v xml:space="preserve"> </v>
      </c>
      <c r="J152" t="str">
        <f t="shared" ca="1" si="30"/>
        <v xml:space="preserve"> </v>
      </c>
      <c r="N152" s="1" t="str">
        <f t="shared" si="31"/>
        <v/>
      </c>
      <c r="O152" s="1" t="str">
        <f t="shared" si="32"/>
        <v/>
      </c>
      <c r="P152" t="str">
        <f t="shared" ca="1" si="28"/>
        <v/>
      </c>
      <c r="S152" t="str">
        <f t="shared" ca="1" si="33"/>
        <v>Eligible</v>
      </c>
      <c r="T152" t="str">
        <f t="shared" si="34"/>
        <v>OVERDUE FOR 2 DOSES</v>
      </c>
      <c r="U152" t="str">
        <f t="shared" si="35"/>
        <v/>
      </c>
      <c r="W152" t="str">
        <f t="shared" ca="1" si="29"/>
        <v/>
      </c>
    </row>
    <row r="153" spans="5:23">
      <c r="E153" t="str">
        <f t="shared" ca="1" si="26"/>
        <v/>
      </c>
      <c r="H153" t="str">
        <f t="shared" ca="1" si="27"/>
        <v xml:space="preserve"> </v>
      </c>
      <c r="J153" t="str">
        <f t="shared" ca="1" si="30"/>
        <v xml:space="preserve"> </v>
      </c>
      <c r="N153" s="1" t="str">
        <f t="shared" si="31"/>
        <v/>
      </c>
      <c r="O153" s="1" t="str">
        <f t="shared" si="32"/>
        <v/>
      </c>
      <c r="P153" t="str">
        <f t="shared" ca="1" si="28"/>
        <v/>
      </c>
      <c r="S153" t="str">
        <f t="shared" ca="1" si="33"/>
        <v>Eligible</v>
      </c>
      <c r="T153" t="str">
        <f t="shared" si="34"/>
        <v>OVERDUE FOR 2 DOSES</v>
      </c>
      <c r="U153" t="str">
        <f t="shared" si="35"/>
        <v/>
      </c>
      <c r="W153" t="str">
        <f t="shared" ca="1" si="29"/>
        <v/>
      </c>
    </row>
    <row r="154" spans="5:23">
      <c r="E154" t="str">
        <f t="shared" ca="1" si="26"/>
        <v/>
      </c>
      <c r="H154" t="str">
        <f t="shared" ca="1" si="27"/>
        <v xml:space="preserve"> </v>
      </c>
      <c r="J154" t="str">
        <f t="shared" ca="1" si="30"/>
        <v xml:space="preserve"> </v>
      </c>
      <c r="N154" s="1" t="str">
        <f t="shared" si="31"/>
        <v/>
      </c>
      <c r="O154" s="1" t="str">
        <f t="shared" si="32"/>
        <v/>
      </c>
      <c r="P154" t="str">
        <f t="shared" ca="1" si="28"/>
        <v/>
      </c>
      <c r="S154" t="str">
        <f t="shared" ca="1" si="33"/>
        <v>Eligible</v>
      </c>
      <c r="T154" t="str">
        <f t="shared" si="34"/>
        <v>OVERDUE FOR 2 DOSES</v>
      </c>
      <c r="U154" t="str">
        <f t="shared" si="35"/>
        <v/>
      </c>
      <c r="W154" t="str">
        <f t="shared" ca="1" si="29"/>
        <v/>
      </c>
    </row>
    <row r="155" spans="5:23">
      <c r="E155" t="str">
        <f t="shared" ca="1" si="26"/>
        <v/>
      </c>
      <c r="H155" t="str">
        <f t="shared" ca="1" si="27"/>
        <v xml:space="preserve"> </v>
      </c>
      <c r="J155" t="str">
        <f t="shared" ca="1" si="30"/>
        <v xml:space="preserve"> </v>
      </c>
      <c r="N155" s="1" t="str">
        <f t="shared" si="31"/>
        <v/>
      </c>
      <c r="O155" s="1" t="str">
        <f t="shared" si="32"/>
        <v/>
      </c>
      <c r="P155" t="str">
        <f t="shared" ca="1" si="28"/>
        <v/>
      </c>
      <c r="S155" t="str">
        <f t="shared" ca="1" si="33"/>
        <v>Eligible</v>
      </c>
      <c r="T155" t="str">
        <f t="shared" si="34"/>
        <v>OVERDUE FOR 2 DOSES</v>
      </c>
      <c r="U155" t="str">
        <f t="shared" si="35"/>
        <v/>
      </c>
      <c r="W155" t="str">
        <f t="shared" ca="1" si="29"/>
        <v/>
      </c>
    </row>
    <row r="156" spans="5:23">
      <c r="E156" t="str">
        <f t="shared" ca="1" si="26"/>
        <v/>
      </c>
      <c r="H156" t="str">
        <f t="shared" ca="1" si="27"/>
        <v xml:space="preserve"> </v>
      </c>
      <c r="J156" t="str">
        <f t="shared" ca="1" si="30"/>
        <v xml:space="preserve"> </v>
      </c>
      <c r="N156" s="1" t="str">
        <f t="shared" si="31"/>
        <v/>
      </c>
      <c r="O156" s="1" t="str">
        <f t="shared" si="32"/>
        <v/>
      </c>
      <c r="P156" t="str">
        <f t="shared" ca="1" si="28"/>
        <v/>
      </c>
      <c r="S156" t="str">
        <f t="shared" ca="1" si="33"/>
        <v>Eligible</v>
      </c>
      <c r="T156" t="str">
        <f t="shared" si="34"/>
        <v>OVERDUE FOR 2 DOSES</v>
      </c>
      <c r="U156" t="str">
        <f t="shared" si="35"/>
        <v/>
      </c>
      <c r="W156" t="str">
        <f t="shared" ca="1" si="29"/>
        <v/>
      </c>
    </row>
    <row r="157" spans="5:23">
      <c r="E157" t="str">
        <f t="shared" ca="1" si="26"/>
        <v/>
      </c>
      <c r="H157" t="str">
        <f t="shared" ca="1" si="27"/>
        <v xml:space="preserve"> </v>
      </c>
      <c r="J157" t="str">
        <f t="shared" ca="1" si="30"/>
        <v xml:space="preserve"> </v>
      </c>
      <c r="N157" s="1" t="str">
        <f t="shared" si="31"/>
        <v/>
      </c>
      <c r="O157" s="1" t="str">
        <f t="shared" si="32"/>
        <v/>
      </c>
      <c r="P157" t="str">
        <f t="shared" ca="1" si="28"/>
        <v/>
      </c>
      <c r="S157" t="str">
        <f t="shared" ca="1" si="33"/>
        <v>Eligible</v>
      </c>
      <c r="T157" t="str">
        <f t="shared" si="34"/>
        <v>OVERDUE FOR 2 DOSES</v>
      </c>
      <c r="U157" t="str">
        <f t="shared" si="35"/>
        <v/>
      </c>
      <c r="W157" t="str">
        <f t="shared" ca="1" si="29"/>
        <v/>
      </c>
    </row>
    <row r="158" spans="5:23">
      <c r="E158" t="str">
        <f t="shared" ca="1" si="26"/>
        <v/>
      </c>
      <c r="H158" t="str">
        <f t="shared" ca="1" si="27"/>
        <v xml:space="preserve"> </v>
      </c>
      <c r="J158" t="str">
        <f t="shared" ca="1" si="30"/>
        <v xml:space="preserve"> </v>
      </c>
      <c r="N158" s="1" t="str">
        <f t="shared" si="31"/>
        <v/>
      </c>
      <c r="O158" s="1" t="str">
        <f t="shared" si="32"/>
        <v/>
      </c>
      <c r="P158" t="str">
        <f t="shared" ca="1" si="28"/>
        <v/>
      </c>
      <c r="S158" t="str">
        <f t="shared" ca="1" si="33"/>
        <v>Eligible</v>
      </c>
      <c r="T158" t="str">
        <f t="shared" si="34"/>
        <v>OVERDUE FOR 2 DOSES</v>
      </c>
      <c r="U158" t="str">
        <f t="shared" si="35"/>
        <v/>
      </c>
      <c r="W158" t="str">
        <f t="shared" ca="1" si="29"/>
        <v/>
      </c>
    </row>
    <row r="159" spans="5:23">
      <c r="E159" t="str">
        <f t="shared" ca="1" si="26"/>
        <v/>
      </c>
      <c r="H159" t="str">
        <f t="shared" ca="1" si="27"/>
        <v xml:space="preserve"> </v>
      </c>
      <c r="J159" t="str">
        <f t="shared" ca="1" si="30"/>
        <v xml:space="preserve"> </v>
      </c>
      <c r="N159" s="1" t="str">
        <f t="shared" si="31"/>
        <v/>
      </c>
      <c r="O159" s="1" t="str">
        <f t="shared" si="32"/>
        <v/>
      </c>
      <c r="P159" t="str">
        <f t="shared" ca="1" si="28"/>
        <v/>
      </c>
      <c r="S159" t="str">
        <f t="shared" ca="1" si="33"/>
        <v>Eligible</v>
      </c>
      <c r="T159" t="str">
        <f t="shared" si="34"/>
        <v>OVERDUE FOR 2 DOSES</v>
      </c>
      <c r="U159" t="str">
        <f t="shared" si="35"/>
        <v/>
      </c>
      <c r="W159" t="str">
        <f t="shared" ca="1" si="29"/>
        <v/>
      </c>
    </row>
    <row r="160" spans="5:23">
      <c r="E160" t="str">
        <f t="shared" ca="1" si="26"/>
        <v/>
      </c>
      <c r="H160" t="str">
        <f t="shared" ca="1" si="27"/>
        <v xml:space="preserve"> </v>
      </c>
      <c r="J160" t="str">
        <f t="shared" ca="1" si="30"/>
        <v xml:space="preserve"> </v>
      </c>
      <c r="N160" s="1" t="str">
        <f t="shared" si="31"/>
        <v/>
      </c>
      <c r="O160" s="1" t="str">
        <f t="shared" si="32"/>
        <v/>
      </c>
      <c r="P160" t="str">
        <f t="shared" ca="1" si="28"/>
        <v/>
      </c>
      <c r="S160" t="str">
        <f t="shared" ca="1" si="33"/>
        <v>Eligible</v>
      </c>
      <c r="T160" t="str">
        <f t="shared" si="34"/>
        <v>OVERDUE FOR 2 DOSES</v>
      </c>
      <c r="U160" t="str">
        <f t="shared" si="35"/>
        <v/>
      </c>
      <c r="W160" t="str">
        <f t="shared" ca="1" si="29"/>
        <v/>
      </c>
    </row>
    <row r="161" spans="5:23">
      <c r="E161" t="str">
        <f t="shared" ca="1" si="26"/>
        <v/>
      </c>
      <c r="H161" t="str">
        <f t="shared" ca="1" si="27"/>
        <v xml:space="preserve"> </v>
      </c>
      <c r="J161" t="str">
        <f t="shared" ca="1" si="30"/>
        <v xml:space="preserve"> </v>
      </c>
      <c r="N161" s="1" t="str">
        <f t="shared" si="31"/>
        <v/>
      </c>
      <c r="O161" s="1" t="str">
        <f t="shared" si="32"/>
        <v/>
      </c>
      <c r="P161" t="str">
        <f t="shared" ca="1" si="28"/>
        <v/>
      </c>
      <c r="S161" t="str">
        <f t="shared" ca="1" si="33"/>
        <v>Eligible</v>
      </c>
      <c r="T161" t="str">
        <f t="shared" si="34"/>
        <v>OVERDUE FOR 2 DOSES</v>
      </c>
      <c r="U161" t="str">
        <f t="shared" si="35"/>
        <v/>
      </c>
      <c r="W161" t="str">
        <f t="shared" ca="1" si="29"/>
        <v/>
      </c>
    </row>
    <row r="162" spans="5:23">
      <c r="E162" t="str">
        <f t="shared" ca="1" si="26"/>
        <v/>
      </c>
      <c r="H162" t="str">
        <f t="shared" ca="1" si="27"/>
        <v xml:space="preserve"> </v>
      </c>
      <c r="J162" t="str">
        <f t="shared" ca="1" si="30"/>
        <v xml:space="preserve"> </v>
      </c>
      <c r="N162" s="1" t="str">
        <f t="shared" si="31"/>
        <v/>
      </c>
      <c r="O162" s="1" t="str">
        <f t="shared" si="32"/>
        <v/>
      </c>
      <c r="P162" t="str">
        <f t="shared" ca="1" si="28"/>
        <v/>
      </c>
      <c r="S162" t="str">
        <f t="shared" ca="1" si="33"/>
        <v>Eligible</v>
      </c>
      <c r="T162" t="str">
        <f t="shared" si="34"/>
        <v>OVERDUE FOR 2 DOSES</v>
      </c>
      <c r="U162" t="str">
        <f t="shared" si="35"/>
        <v/>
      </c>
      <c r="W162" t="str">
        <f t="shared" ca="1" si="29"/>
        <v/>
      </c>
    </row>
    <row r="163" spans="5:23">
      <c r="E163" t="str">
        <f t="shared" ca="1" si="26"/>
        <v/>
      </c>
      <c r="H163" t="str">
        <f t="shared" ca="1" si="27"/>
        <v xml:space="preserve"> </v>
      </c>
      <c r="J163" t="str">
        <f t="shared" ca="1" si="30"/>
        <v xml:space="preserve"> </v>
      </c>
      <c r="N163" s="1" t="str">
        <f t="shared" si="31"/>
        <v/>
      </c>
      <c r="O163" s="1" t="str">
        <f t="shared" si="32"/>
        <v/>
      </c>
      <c r="P163" t="str">
        <f t="shared" ca="1" si="28"/>
        <v/>
      </c>
      <c r="S163" t="str">
        <f t="shared" ca="1" si="33"/>
        <v>Eligible</v>
      </c>
      <c r="T163" t="str">
        <f t="shared" si="34"/>
        <v>OVERDUE FOR 2 DOSES</v>
      </c>
      <c r="U163" t="str">
        <f t="shared" si="35"/>
        <v/>
      </c>
      <c r="W163" t="str">
        <f t="shared" ca="1" si="29"/>
        <v/>
      </c>
    </row>
    <row r="164" spans="5:23">
      <c r="E164" t="str">
        <f t="shared" ca="1" si="26"/>
        <v/>
      </c>
      <c r="H164" t="str">
        <f t="shared" ca="1" si="27"/>
        <v xml:space="preserve"> </v>
      </c>
      <c r="J164" t="str">
        <f t="shared" ca="1" si="30"/>
        <v xml:space="preserve"> </v>
      </c>
      <c r="N164" s="1" t="str">
        <f t="shared" si="31"/>
        <v/>
      </c>
      <c r="O164" s="1" t="str">
        <f t="shared" si="32"/>
        <v/>
      </c>
      <c r="P164" t="str">
        <f t="shared" ca="1" si="28"/>
        <v/>
      </c>
      <c r="S164" t="str">
        <f t="shared" ca="1" si="33"/>
        <v>Eligible</v>
      </c>
      <c r="T164" t="str">
        <f t="shared" si="34"/>
        <v>OVERDUE FOR 2 DOSES</v>
      </c>
      <c r="U164" t="str">
        <f t="shared" si="35"/>
        <v/>
      </c>
      <c r="W164" t="str">
        <f t="shared" ca="1" si="29"/>
        <v/>
      </c>
    </row>
    <row r="165" spans="5:23">
      <c r="E165" t="str">
        <f t="shared" ca="1" si="26"/>
        <v/>
      </c>
      <c r="H165" t="str">
        <f t="shared" ca="1" si="27"/>
        <v xml:space="preserve"> </v>
      </c>
      <c r="J165" t="str">
        <f t="shared" ca="1" si="30"/>
        <v xml:space="preserve"> </v>
      </c>
      <c r="N165" s="1" t="str">
        <f t="shared" si="31"/>
        <v/>
      </c>
      <c r="O165" s="1" t="str">
        <f t="shared" si="32"/>
        <v/>
      </c>
      <c r="P165" t="str">
        <f t="shared" ca="1" si="28"/>
        <v/>
      </c>
      <c r="S165" t="str">
        <f t="shared" ca="1" si="33"/>
        <v>Eligible</v>
      </c>
      <c r="T165" t="str">
        <f t="shared" si="34"/>
        <v>OVERDUE FOR 2 DOSES</v>
      </c>
      <c r="U165" t="str">
        <f t="shared" si="35"/>
        <v/>
      </c>
      <c r="W165" t="str">
        <f t="shared" ca="1" si="29"/>
        <v/>
      </c>
    </row>
    <row r="166" spans="5:23">
      <c r="E166" t="str">
        <f t="shared" ca="1" si="26"/>
        <v/>
      </c>
      <c r="H166" t="str">
        <f t="shared" ca="1" si="27"/>
        <v xml:space="preserve"> </v>
      </c>
      <c r="J166" t="str">
        <f t="shared" ca="1" si="30"/>
        <v xml:space="preserve"> </v>
      </c>
      <c r="N166" s="1" t="str">
        <f t="shared" si="31"/>
        <v/>
      </c>
      <c r="O166" s="1" t="str">
        <f t="shared" si="32"/>
        <v/>
      </c>
      <c r="P166" t="str">
        <f t="shared" ca="1" si="28"/>
        <v/>
      </c>
      <c r="S166" t="str">
        <f t="shared" ca="1" si="33"/>
        <v>Eligible</v>
      </c>
      <c r="T166" t="str">
        <f t="shared" si="34"/>
        <v>OVERDUE FOR 2 DOSES</v>
      </c>
      <c r="U166" t="str">
        <f t="shared" si="35"/>
        <v/>
      </c>
      <c r="W166" t="str">
        <f t="shared" ca="1" si="29"/>
        <v/>
      </c>
    </row>
    <row r="167" spans="5:23">
      <c r="E167" t="str">
        <f t="shared" ca="1" si="26"/>
        <v/>
      </c>
      <c r="H167" t="str">
        <f t="shared" ca="1" si="27"/>
        <v xml:space="preserve"> </v>
      </c>
      <c r="J167" t="str">
        <f t="shared" ca="1" si="30"/>
        <v xml:space="preserve"> </v>
      </c>
      <c r="N167" s="1" t="str">
        <f t="shared" si="31"/>
        <v/>
      </c>
      <c r="O167" s="1" t="str">
        <f t="shared" si="32"/>
        <v/>
      </c>
      <c r="P167" t="str">
        <f t="shared" ca="1" si="28"/>
        <v/>
      </c>
      <c r="S167" t="str">
        <f t="shared" ca="1" si="33"/>
        <v>Eligible</v>
      </c>
      <c r="T167" t="str">
        <f t="shared" si="34"/>
        <v>OVERDUE FOR 2 DOSES</v>
      </c>
      <c r="U167" t="str">
        <f t="shared" si="35"/>
        <v/>
      </c>
      <c r="W167" t="str">
        <f t="shared" ca="1" si="29"/>
        <v/>
      </c>
    </row>
    <row r="168" spans="5:23">
      <c r="E168" t="str">
        <f t="shared" ca="1" si="26"/>
        <v/>
      </c>
      <c r="H168" t="str">
        <f t="shared" ca="1" si="27"/>
        <v xml:space="preserve"> </v>
      </c>
      <c r="J168" t="str">
        <f t="shared" ca="1" si="30"/>
        <v xml:space="preserve"> </v>
      </c>
      <c r="N168" s="1" t="str">
        <f t="shared" si="31"/>
        <v/>
      </c>
      <c r="O168" s="1" t="str">
        <f t="shared" si="32"/>
        <v/>
      </c>
      <c r="P168" t="str">
        <f t="shared" ca="1" si="28"/>
        <v/>
      </c>
      <c r="S168" t="str">
        <f t="shared" ca="1" si="33"/>
        <v>Eligible</v>
      </c>
      <c r="T168" t="str">
        <f t="shared" si="34"/>
        <v>OVERDUE FOR 2 DOSES</v>
      </c>
      <c r="U168" t="str">
        <f t="shared" si="35"/>
        <v/>
      </c>
      <c r="W168" t="str">
        <f t="shared" ca="1" si="29"/>
        <v/>
      </c>
    </row>
    <row r="169" spans="5:23">
      <c r="E169" t="str">
        <f t="shared" ca="1" si="26"/>
        <v/>
      </c>
      <c r="H169" t="str">
        <f t="shared" ca="1" si="27"/>
        <v xml:space="preserve"> </v>
      </c>
      <c r="J169" t="str">
        <f t="shared" ca="1" si="30"/>
        <v xml:space="preserve"> </v>
      </c>
      <c r="N169" s="1" t="str">
        <f t="shared" si="31"/>
        <v/>
      </c>
      <c r="O169" s="1" t="str">
        <f t="shared" si="32"/>
        <v/>
      </c>
      <c r="P169" t="str">
        <f t="shared" ca="1" si="28"/>
        <v/>
      </c>
      <c r="S169" t="str">
        <f t="shared" ca="1" si="33"/>
        <v>Eligible</v>
      </c>
      <c r="T169" t="str">
        <f t="shared" si="34"/>
        <v>OVERDUE FOR 2 DOSES</v>
      </c>
      <c r="U169" t="str">
        <f t="shared" si="35"/>
        <v/>
      </c>
      <c r="W169" t="str">
        <f t="shared" ca="1" si="29"/>
        <v/>
      </c>
    </row>
    <row r="170" spans="5:23">
      <c r="E170" t="str">
        <f t="shared" ca="1" si="26"/>
        <v/>
      </c>
      <c r="H170" t="str">
        <f t="shared" ca="1" si="27"/>
        <v xml:space="preserve"> </v>
      </c>
      <c r="J170" t="str">
        <f t="shared" ca="1" si="30"/>
        <v xml:space="preserve"> </v>
      </c>
      <c r="N170" s="1" t="str">
        <f t="shared" si="31"/>
        <v/>
      </c>
      <c r="O170" s="1" t="str">
        <f t="shared" si="32"/>
        <v/>
      </c>
      <c r="P170" t="str">
        <f t="shared" ca="1" si="28"/>
        <v/>
      </c>
      <c r="S170" t="str">
        <f t="shared" ca="1" si="33"/>
        <v>Eligible</v>
      </c>
      <c r="T170" t="str">
        <f t="shared" si="34"/>
        <v>OVERDUE FOR 2 DOSES</v>
      </c>
      <c r="U170" t="str">
        <f t="shared" si="35"/>
        <v/>
      </c>
      <c r="W170" t="str">
        <f t="shared" ca="1" si="29"/>
        <v/>
      </c>
    </row>
    <row r="171" spans="5:23">
      <c r="E171" t="str">
        <f t="shared" ca="1" si="26"/>
        <v/>
      </c>
      <c r="H171" t="str">
        <f t="shared" ca="1" si="27"/>
        <v xml:space="preserve"> </v>
      </c>
      <c r="J171" t="str">
        <f t="shared" ca="1" si="30"/>
        <v xml:space="preserve"> </v>
      </c>
      <c r="N171" s="1" t="str">
        <f t="shared" si="31"/>
        <v/>
      </c>
      <c r="O171" s="1" t="str">
        <f t="shared" si="32"/>
        <v/>
      </c>
      <c r="P171" t="str">
        <f t="shared" ca="1" si="28"/>
        <v/>
      </c>
      <c r="S171" t="str">
        <f t="shared" ca="1" si="33"/>
        <v>Eligible</v>
      </c>
      <c r="T171" t="str">
        <f t="shared" si="34"/>
        <v>OVERDUE FOR 2 DOSES</v>
      </c>
      <c r="U171" t="str">
        <f t="shared" si="35"/>
        <v/>
      </c>
      <c r="W171" t="str">
        <f t="shared" ca="1" si="29"/>
        <v/>
      </c>
    </row>
    <row r="172" spans="5:23">
      <c r="E172" t="str">
        <f t="shared" ca="1" si="26"/>
        <v/>
      </c>
      <c r="H172" t="str">
        <f t="shared" ca="1" si="27"/>
        <v xml:space="preserve"> </v>
      </c>
      <c r="J172" t="str">
        <f t="shared" ca="1" si="30"/>
        <v xml:space="preserve"> </v>
      </c>
      <c r="N172" s="1" t="str">
        <f t="shared" si="31"/>
        <v/>
      </c>
      <c r="O172" s="1" t="str">
        <f t="shared" si="32"/>
        <v/>
      </c>
      <c r="P172" t="str">
        <f t="shared" ca="1" si="28"/>
        <v/>
      </c>
      <c r="S172" t="str">
        <f t="shared" ca="1" si="33"/>
        <v>Eligible</v>
      </c>
      <c r="T172" t="str">
        <f t="shared" si="34"/>
        <v>OVERDUE FOR 2 DOSES</v>
      </c>
      <c r="U172" t="str">
        <f t="shared" si="35"/>
        <v/>
      </c>
      <c r="W172" t="str">
        <f t="shared" ca="1" si="29"/>
        <v/>
      </c>
    </row>
    <row r="173" spans="5:23">
      <c r="E173" t="str">
        <f t="shared" ca="1" si="26"/>
        <v/>
      </c>
      <c r="H173" t="str">
        <f t="shared" ca="1" si="27"/>
        <v xml:space="preserve"> </v>
      </c>
      <c r="J173" t="str">
        <f t="shared" ca="1" si="30"/>
        <v xml:space="preserve"> </v>
      </c>
      <c r="N173" s="1" t="str">
        <f t="shared" si="31"/>
        <v/>
      </c>
      <c r="O173" s="1" t="str">
        <f t="shared" si="32"/>
        <v/>
      </c>
      <c r="P173" t="str">
        <f t="shared" ca="1" si="28"/>
        <v/>
      </c>
      <c r="S173" t="str">
        <f t="shared" ca="1" si="33"/>
        <v>Eligible</v>
      </c>
      <c r="T173" t="str">
        <f t="shared" si="34"/>
        <v>OVERDUE FOR 2 DOSES</v>
      </c>
      <c r="U173" t="str">
        <f t="shared" si="35"/>
        <v/>
      </c>
      <c r="W173" t="str">
        <f t="shared" ca="1" si="29"/>
        <v/>
      </c>
    </row>
    <row r="174" spans="5:23">
      <c r="E174" t="str">
        <f t="shared" ca="1" si="26"/>
        <v/>
      </c>
      <c r="H174" t="str">
        <f t="shared" ca="1" si="27"/>
        <v xml:space="preserve"> </v>
      </c>
      <c r="J174" t="str">
        <f t="shared" ca="1" si="30"/>
        <v xml:space="preserve"> </v>
      </c>
      <c r="N174" s="1" t="str">
        <f t="shared" si="31"/>
        <v/>
      </c>
      <c r="O174" s="1" t="str">
        <f t="shared" si="32"/>
        <v/>
      </c>
      <c r="P174" t="str">
        <f t="shared" ca="1" si="28"/>
        <v/>
      </c>
      <c r="S174" t="str">
        <f t="shared" ca="1" si="33"/>
        <v>Eligible</v>
      </c>
      <c r="T174" t="str">
        <f t="shared" si="34"/>
        <v>OVERDUE FOR 2 DOSES</v>
      </c>
      <c r="U174" t="str">
        <f t="shared" si="35"/>
        <v/>
      </c>
      <c r="W174" t="str">
        <f t="shared" ca="1" si="29"/>
        <v/>
      </c>
    </row>
    <row r="175" spans="5:23">
      <c r="E175" t="str">
        <f t="shared" ca="1" si="26"/>
        <v/>
      </c>
      <c r="H175" t="str">
        <f t="shared" ca="1" si="27"/>
        <v xml:space="preserve"> </v>
      </c>
      <c r="J175" t="str">
        <f t="shared" ca="1" si="30"/>
        <v xml:space="preserve"> </v>
      </c>
      <c r="N175" s="1" t="str">
        <f t="shared" si="31"/>
        <v/>
      </c>
      <c r="O175" s="1" t="str">
        <f t="shared" si="32"/>
        <v/>
      </c>
      <c r="P175" t="str">
        <f t="shared" ca="1" si="28"/>
        <v/>
      </c>
      <c r="S175" t="str">
        <f t="shared" ca="1" si="33"/>
        <v>Eligible</v>
      </c>
      <c r="T175" t="str">
        <f t="shared" si="34"/>
        <v>OVERDUE FOR 2 DOSES</v>
      </c>
      <c r="U175" t="str">
        <f t="shared" si="35"/>
        <v/>
      </c>
      <c r="W175" t="str">
        <f t="shared" ca="1" si="29"/>
        <v/>
      </c>
    </row>
    <row r="176" spans="5:23">
      <c r="E176" t="str">
        <f t="shared" ca="1" si="26"/>
        <v/>
      </c>
      <c r="H176" t="str">
        <f t="shared" ca="1" si="27"/>
        <v xml:space="preserve"> </v>
      </c>
      <c r="J176" t="str">
        <f t="shared" ca="1" si="30"/>
        <v xml:space="preserve"> </v>
      </c>
      <c r="N176" s="1" t="str">
        <f t="shared" si="31"/>
        <v/>
      </c>
      <c r="O176" s="1" t="str">
        <f t="shared" si="32"/>
        <v/>
      </c>
      <c r="P176" t="str">
        <f t="shared" ca="1" si="28"/>
        <v/>
      </c>
      <c r="S176" t="str">
        <f t="shared" ca="1" si="33"/>
        <v>Eligible</v>
      </c>
      <c r="T176" t="str">
        <f t="shared" si="34"/>
        <v>OVERDUE FOR 2 DOSES</v>
      </c>
      <c r="U176" t="str">
        <f t="shared" si="35"/>
        <v/>
      </c>
      <c r="W176" t="str">
        <f t="shared" ca="1" si="29"/>
        <v/>
      </c>
    </row>
    <row r="177" spans="5:23">
      <c r="E177" t="str">
        <f t="shared" ca="1" si="26"/>
        <v/>
      </c>
      <c r="H177" t="str">
        <f t="shared" ca="1" si="27"/>
        <v xml:space="preserve"> </v>
      </c>
      <c r="J177" t="str">
        <f t="shared" ca="1" si="30"/>
        <v xml:space="preserve"> </v>
      </c>
      <c r="N177" s="1" t="str">
        <f t="shared" si="31"/>
        <v/>
      </c>
      <c r="O177" s="1" t="str">
        <f t="shared" si="32"/>
        <v/>
      </c>
      <c r="P177" t="str">
        <f t="shared" ca="1" si="28"/>
        <v/>
      </c>
      <c r="S177" t="str">
        <f t="shared" ca="1" si="33"/>
        <v>Eligible</v>
      </c>
      <c r="T177" t="str">
        <f t="shared" si="34"/>
        <v>OVERDUE FOR 2 DOSES</v>
      </c>
      <c r="U177" t="str">
        <f t="shared" si="35"/>
        <v/>
      </c>
      <c r="W177" t="str">
        <f t="shared" ca="1" si="29"/>
        <v/>
      </c>
    </row>
    <row r="178" spans="5:23">
      <c r="E178" t="str">
        <f t="shared" ca="1" si="26"/>
        <v/>
      </c>
      <c r="H178" t="str">
        <f t="shared" ca="1" si="27"/>
        <v xml:space="preserve"> </v>
      </c>
      <c r="J178" t="str">
        <f t="shared" ca="1" si="30"/>
        <v xml:space="preserve"> </v>
      </c>
      <c r="N178" s="1" t="str">
        <f t="shared" si="31"/>
        <v/>
      </c>
      <c r="O178" s="1" t="str">
        <f t="shared" si="32"/>
        <v/>
      </c>
      <c r="P178" t="str">
        <f t="shared" ca="1" si="28"/>
        <v/>
      </c>
      <c r="S178" t="str">
        <f t="shared" ca="1" si="33"/>
        <v>Eligible</v>
      </c>
      <c r="T178" t="str">
        <f t="shared" si="34"/>
        <v>OVERDUE FOR 2 DOSES</v>
      </c>
      <c r="U178" t="str">
        <f t="shared" si="35"/>
        <v/>
      </c>
      <c r="W178" t="str">
        <f t="shared" ca="1" si="29"/>
        <v/>
      </c>
    </row>
    <row r="179" spans="5:23">
      <c r="E179" t="str">
        <f t="shared" ca="1" si="26"/>
        <v/>
      </c>
      <c r="H179" t="str">
        <f t="shared" ca="1" si="27"/>
        <v xml:space="preserve"> </v>
      </c>
      <c r="J179" t="str">
        <f t="shared" ca="1" si="30"/>
        <v xml:space="preserve"> </v>
      </c>
      <c r="N179" s="1" t="str">
        <f t="shared" si="31"/>
        <v/>
      </c>
      <c r="O179" s="1" t="str">
        <f t="shared" si="32"/>
        <v/>
      </c>
      <c r="P179" t="str">
        <f t="shared" ca="1" si="28"/>
        <v/>
      </c>
      <c r="S179" t="str">
        <f t="shared" ca="1" si="33"/>
        <v>Eligible</v>
      </c>
      <c r="T179" t="str">
        <f t="shared" si="34"/>
        <v>OVERDUE FOR 2 DOSES</v>
      </c>
      <c r="U179" t="str">
        <f t="shared" si="35"/>
        <v/>
      </c>
      <c r="W179" t="str">
        <f t="shared" ca="1" si="29"/>
        <v/>
      </c>
    </row>
    <row r="180" spans="5:23">
      <c r="E180" t="str">
        <f t="shared" ca="1" si="26"/>
        <v/>
      </c>
      <c r="H180" t="str">
        <f t="shared" ca="1" si="27"/>
        <v xml:space="preserve"> </v>
      </c>
      <c r="J180" t="str">
        <f t="shared" ca="1" si="30"/>
        <v xml:space="preserve"> </v>
      </c>
      <c r="N180" s="1" t="str">
        <f t="shared" si="31"/>
        <v/>
      </c>
      <c r="O180" s="1" t="str">
        <f t="shared" si="32"/>
        <v/>
      </c>
      <c r="P180" t="str">
        <f t="shared" ca="1" si="28"/>
        <v/>
      </c>
      <c r="S180" t="str">
        <f t="shared" ca="1" si="33"/>
        <v>Eligible</v>
      </c>
      <c r="T180" t="str">
        <f t="shared" si="34"/>
        <v>OVERDUE FOR 2 DOSES</v>
      </c>
      <c r="U180" t="str">
        <f t="shared" si="35"/>
        <v/>
      </c>
      <c r="W180" t="str">
        <f t="shared" ca="1" si="29"/>
        <v/>
      </c>
    </row>
    <row r="181" spans="5:23">
      <c r="E181" t="str">
        <f t="shared" ca="1" si="26"/>
        <v/>
      </c>
      <c r="H181" t="str">
        <f t="shared" ca="1" si="27"/>
        <v xml:space="preserve"> </v>
      </c>
      <c r="J181" t="str">
        <f t="shared" ca="1" si="30"/>
        <v xml:space="preserve"> </v>
      </c>
      <c r="N181" s="1" t="str">
        <f t="shared" si="31"/>
        <v/>
      </c>
      <c r="O181" s="1" t="str">
        <f t="shared" si="32"/>
        <v/>
      </c>
      <c r="P181" t="str">
        <f t="shared" ca="1" si="28"/>
        <v/>
      </c>
      <c r="S181" t="str">
        <f t="shared" ca="1" si="33"/>
        <v>Eligible</v>
      </c>
      <c r="T181" t="str">
        <f t="shared" si="34"/>
        <v>OVERDUE FOR 2 DOSES</v>
      </c>
      <c r="U181" t="str">
        <f t="shared" si="35"/>
        <v/>
      </c>
      <c r="W181" t="str">
        <f t="shared" ca="1" si="29"/>
        <v/>
      </c>
    </row>
    <row r="182" spans="5:23">
      <c r="E182" t="str">
        <f t="shared" ca="1" si="26"/>
        <v/>
      </c>
      <c r="H182" t="str">
        <f t="shared" ca="1" si="27"/>
        <v xml:space="preserve"> </v>
      </c>
      <c r="J182" t="str">
        <f t="shared" ca="1" si="30"/>
        <v xml:space="preserve"> </v>
      </c>
      <c r="N182" s="1" t="str">
        <f t="shared" si="31"/>
        <v/>
      </c>
      <c r="O182" s="1" t="str">
        <f t="shared" si="32"/>
        <v/>
      </c>
      <c r="P182" t="str">
        <f t="shared" ca="1" si="28"/>
        <v/>
      </c>
      <c r="S182" t="str">
        <f t="shared" ca="1" si="33"/>
        <v>Eligible</v>
      </c>
      <c r="T182" t="str">
        <f t="shared" si="34"/>
        <v>OVERDUE FOR 2 DOSES</v>
      </c>
      <c r="U182" t="str">
        <f t="shared" si="35"/>
        <v/>
      </c>
      <c r="W182" t="str">
        <f t="shared" ca="1" si="29"/>
        <v/>
      </c>
    </row>
    <row r="183" spans="5:23">
      <c r="E183" t="str">
        <f t="shared" ca="1" si="26"/>
        <v/>
      </c>
      <c r="H183" t="str">
        <f t="shared" ca="1" si="27"/>
        <v xml:space="preserve"> </v>
      </c>
      <c r="J183" t="str">
        <f t="shared" ca="1" si="30"/>
        <v xml:space="preserve"> </v>
      </c>
      <c r="N183" s="1" t="str">
        <f t="shared" si="31"/>
        <v/>
      </c>
      <c r="O183" s="1" t="str">
        <f t="shared" si="32"/>
        <v/>
      </c>
      <c r="P183" t="str">
        <f t="shared" ca="1" si="28"/>
        <v/>
      </c>
      <c r="S183" t="str">
        <f t="shared" ca="1" si="33"/>
        <v>Eligible</v>
      </c>
      <c r="T183" t="str">
        <f t="shared" si="34"/>
        <v>OVERDUE FOR 2 DOSES</v>
      </c>
      <c r="U183" t="str">
        <f t="shared" si="35"/>
        <v/>
      </c>
      <c r="W183" t="str">
        <f t="shared" ca="1" si="29"/>
        <v/>
      </c>
    </row>
    <row r="184" spans="5:23">
      <c r="E184" t="str">
        <f t="shared" ca="1" si="26"/>
        <v/>
      </c>
      <c r="H184" t="str">
        <f t="shared" ca="1" si="27"/>
        <v xml:space="preserve"> </v>
      </c>
      <c r="J184" t="str">
        <f t="shared" ca="1" si="30"/>
        <v xml:space="preserve"> </v>
      </c>
      <c r="N184" s="1" t="str">
        <f t="shared" si="31"/>
        <v/>
      </c>
      <c r="O184" s="1" t="str">
        <f t="shared" si="32"/>
        <v/>
      </c>
      <c r="P184" t="str">
        <f t="shared" ca="1" si="28"/>
        <v/>
      </c>
      <c r="S184" t="str">
        <f t="shared" ca="1" si="33"/>
        <v>Eligible</v>
      </c>
      <c r="T184" t="str">
        <f t="shared" si="34"/>
        <v>OVERDUE FOR 2 DOSES</v>
      </c>
      <c r="U184" t="str">
        <f t="shared" si="35"/>
        <v/>
      </c>
      <c r="W184" t="str">
        <f t="shared" ca="1" si="29"/>
        <v/>
      </c>
    </row>
    <row r="185" spans="5:23">
      <c r="E185" t="str">
        <f t="shared" ca="1" si="26"/>
        <v/>
      </c>
      <c r="H185" t="str">
        <f t="shared" ca="1" si="27"/>
        <v xml:space="preserve"> </v>
      </c>
      <c r="J185" t="str">
        <f t="shared" ca="1" si="30"/>
        <v xml:space="preserve"> </v>
      </c>
      <c r="N185" s="1" t="str">
        <f t="shared" si="31"/>
        <v/>
      </c>
      <c r="O185" s="1" t="str">
        <f t="shared" si="32"/>
        <v/>
      </c>
      <c r="P185" t="str">
        <f t="shared" ca="1" si="28"/>
        <v/>
      </c>
      <c r="S185" t="str">
        <f t="shared" ca="1" si="33"/>
        <v>Eligible</v>
      </c>
      <c r="T185" t="str">
        <f t="shared" si="34"/>
        <v>OVERDUE FOR 2 DOSES</v>
      </c>
      <c r="U185" t="str">
        <f t="shared" si="35"/>
        <v/>
      </c>
      <c r="W185" t="str">
        <f t="shared" ca="1" si="29"/>
        <v/>
      </c>
    </row>
    <row r="186" spans="5:23">
      <c r="E186" t="str">
        <f t="shared" ca="1" si="26"/>
        <v/>
      </c>
      <c r="H186" t="str">
        <f t="shared" ca="1" si="27"/>
        <v xml:space="preserve"> </v>
      </c>
      <c r="J186" t="str">
        <f t="shared" ca="1" si="30"/>
        <v xml:space="preserve"> </v>
      </c>
      <c r="N186" s="1" t="str">
        <f t="shared" si="31"/>
        <v/>
      </c>
      <c r="O186" s="1" t="str">
        <f t="shared" si="32"/>
        <v/>
      </c>
      <c r="P186" t="str">
        <f t="shared" ca="1" si="28"/>
        <v/>
      </c>
      <c r="S186" t="str">
        <f t="shared" ca="1" si="33"/>
        <v>Eligible</v>
      </c>
      <c r="T186" t="str">
        <f t="shared" si="34"/>
        <v>OVERDUE FOR 2 DOSES</v>
      </c>
      <c r="U186" t="str">
        <f t="shared" si="35"/>
        <v/>
      </c>
      <c r="W186" t="str">
        <f t="shared" ca="1" si="29"/>
        <v/>
      </c>
    </row>
    <row r="187" spans="5:23">
      <c r="E187" t="str">
        <f t="shared" ca="1" si="26"/>
        <v/>
      </c>
      <c r="H187" t="str">
        <f t="shared" ca="1" si="27"/>
        <v xml:space="preserve"> </v>
      </c>
      <c r="J187" t="str">
        <f t="shared" ca="1" si="30"/>
        <v xml:space="preserve"> </v>
      </c>
      <c r="N187" s="1" t="str">
        <f t="shared" si="31"/>
        <v/>
      </c>
      <c r="O187" s="1" t="str">
        <f t="shared" si="32"/>
        <v/>
      </c>
      <c r="P187" t="str">
        <f t="shared" ca="1" si="28"/>
        <v/>
      </c>
      <c r="S187" t="str">
        <f t="shared" ca="1" si="33"/>
        <v>Eligible</v>
      </c>
      <c r="T187" t="str">
        <f t="shared" si="34"/>
        <v>OVERDUE FOR 2 DOSES</v>
      </c>
      <c r="U187" t="str">
        <f t="shared" si="35"/>
        <v/>
      </c>
      <c r="W187" t="str">
        <f t="shared" ca="1" si="29"/>
        <v/>
      </c>
    </row>
    <row r="188" spans="5:23">
      <c r="E188" t="str">
        <f t="shared" ca="1" si="26"/>
        <v/>
      </c>
      <c r="H188" t="str">
        <f t="shared" ca="1" si="27"/>
        <v xml:space="preserve"> </v>
      </c>
      <c r="J188" t="str">
        <f t="shared" ca="1" si="30"/>
        <v xml:space="preserve"> </v>
      </c>
      <c r="N188" s="1" t="str">
        <f t="shared" si="31"/>
        <v/>
      </c>
      <c r="O188" s="1" t="str">
        <f t="shared" si="32"/>
        <v/>
      </c>
      <c r="P188" t="str">
        <f t="shared" ca="1" si="28"/>
        <v/>
      </c>
      <c r="S188" t="str">
        <f t="shared" ca="1" si="33"/>
        <v>Eligible</v>
      </c>
      <c r="T188" t="str">
        <f t="shared" si="34"/>
        <v>OVERDUE FOR 2 DOSES</v>
      </c>
      <c r="U188" t="str">
        <f t="shared" si="35"/>
        <v/>
      </c>
      <c r="W188" t="str">
        <f t="shared" ca="1" si="29"/>
        <v/>
      </c>
    </row>
    <row r="189" spans="5:23">
      <c r="E189" t="str">
        <f t="shared" ca="1" si="26"/>
        <v/>
      </c>
      <c r="H189" t="str">
        <f t="shared" ca="1" si="27"/>
        <v xml:space="preserve"> </v>
      </c>
      <c r="J189" t="str">
        <f t="shared" ca="1" si="30"/>
        <v xml:space="preserve"> </v>
      </c>
      <c r="N189" s="1" t="str">
        <f t="shared" si="31"/>
        <v/>
      </c>
      <c r="O189" s="1" t="str">
        <f t="shared" si="32"/>
        <v/>
      </c>
      <c r="P189" t="str">
        <f t="shared" ca="1" si="28"/>
        <v/>
      </c>
      <c r="S189" t="str">
        <f t="shared" ca="1" si="33"/>
        <v>Eligible</v>
      </c>
      <c r="T189" t="str">
        <f t="shared" si="34"/>
        <v>OVERDUE FOR 2 DOSES</v>
      </c>
      <c r="U189" t="str">
        <f t="shared" si="35"/>
        <v/>
      </c>
      <c r="W189" t="str">
        <f t="shared" ca="1" si="29"/>
        <v/>
      </c>
    </row>
    <row r="190" spans="5:23">
      <c r="E190" t="str">
        <f t="shared" ca="1" si="26"/>
        <v/>
      </c>
      <c r="H190" t="str">
        <f t="shared" ca="1" si="27"/>
        <v xml:space="preserve"> </v>
      </c>
      <c r="J190" t="str">
        <f t="shared" ca="1" si="30"/>
        <v xml:space="preserve"> </v>
      </c>
      <c r="N190" s="1" t="str">
        <f t="shared" si="31"/>
        <v/>
      </c>
      <c r="O190" s="1" t="str">
        <f t="shared" si="32"/>
        <v/>
      </c>
      <c r="P190" t="str">
        <f t="shared" ca="1" si="28"/>
        <v/>
      </c>
      <c r="S190" t="str">
        <f t="shared" ca="1" si="33"/>
        <v>Eligible</v>
      </c>
      <c r="T190" t="str">
        <f t="shared" si="34"/>
        <v>OVERDUE FOR 2 DOSES</v>
      </c>
      <c r="U190" t="str">
        <f t="shared" si="35"/>
        <v/>
      </c>
      <c r="W190" t="str">
        <f t="shared" ca="1" si="29"/>
        <v/>
      </c>
    </row>
    <row r="191" spans="5:23">
      <c r="E191" t="str">
        <f t="shared" ca="1" si="26"/>
        <v/>
      </c>
      <c r="H191" t="str">
        <f t="shared" ca="1" si="27"/>
        <v xml:space="preserve"> </v>
      </c>
      <c r="J191" t="str">
        <f t="shared" ca="1" si="30"/>
        <v xml:space="preserve"> </v>
      </c>
      <c r="N191" s="1" t="str">
        <f t="shared" si="31"/>
        <v/>
      </c>
      <c r="O191" s="1" t="str">
        <f t="shared" si="32"/>
        <v/>
      </c>
      <c r="P191" t="str">
        <f t="shared" ca="1" si="28"/>
        <v/>
      </c>
      <c r="S191" t="str">
        <f t="shared" ca="1" si="33"/>
        <v>Eligible</v>
      </c>
      <c r="T191" t="str">
        <f t="shared" si="34"/>
        <v>OVERDUE FOR 2 DOSES</v>
      </c>
      <c r="U191" t="str">
        <f t="shared" si="35"/>
        <v/>
      </c>
      <c r="W191" t="str">
        <f t="shared" ca="1" si="29"/>
        <v/>
      </c>
    </row>
    <row r="192" spans="5:23">
      <c r="E192" t="str">
        <f t="shared" ca="1" si="26"/>
        <v/>
      </c>
      <c r="H192" t="str">
        <f t="shared" ca="1" si="27"/>
        <v xml:space="preserve"> </v>
      </c>
      <c r="J192" t="str">
        <f t="shared" ca="1" si="30"/>
        <v xml:space="preserve"> </v>
      </c>
      <c r="N192" s="1" t="str">
        <f t="shared" si="31"/>
        <v/>
      </c>
      <c r="O192" s="1" t="str">
        <f t="shared" si="32"/>
        <v/>
      </c>
      <c r="P192" t="str">
        <f t="shared" ca="1" si="28"/>
        <v/>
      </c>
      <c r="S192" t="str">
        <f t="shared" ca="1" si="33"/>
        <v>Eligible</v>
      </c>
      <c r="T192" t="str">
        <f t="shared" si="34"/>
        <v>OVERDUE FOR 2 DOSES</v>
      </c>
      <c r="U192" t="str">
        <f t="shared" si="35"/>
        <v/>
      </c>
      <c r="W192" t="str">
        <f t="shared" ca="1" si="29"/>
        <v/>
      </c>
    </row>
    <row r="193" spans="5:23">
      <c r="E193" t="str">
        <f t="shared" ca="1" si="26"/>
        <v/>
      </c>
      <c r="H193" t="str">
        <f t="shared" ca="1" si="27"/>
        <v xml:space="preserve"> </v>
      </c>
      <c r="J193" t="str">
        <f t="shared" ca="1" si="30"/>
        <v xml:space="preserve"> </v>
      </c>
      <c r="N193" s="1" t="str">
        <f t="shared" si="31"/>
        <v/>
      </c>
      <c r="O193" s="1" t="str">
        <f t="shared" si="32"/>
        <v/>
      </c>
      <c r="P193" t="str">
        <f t="shared" ca="1" si="28"/>
        <v/>
      </c>
      <c r="S193" t="str">
        <f t="shared" ca="1" si="33"/>
        <v>Eligible</v>
      </c>
      <c r="T193" t="str">
        <f t="shared" si="34"/>
        <v>OVERDUE FOR 2 DOSES</v>
      </c>
      <c r="U193" t="str">
        <f t="shared" si="35"/>
        <v/>
      </c>
      <c r="W193" t="str">
        <f t="shared" ca="1" si="29"/>
        <v/>
      </c>
    </row>
    <row r="194" spans="5:23">
      <c r="E194" t="str">
        <f t="shared" ca="1" si="26"/>
        <v/>
      </c>
      <c r="H194" t="str">
        <f t="shared" ca="1" si="27"/>
        <v xml:space="preserve"> </v>
      </c>
      <c r="J194" t="str">
        <f t="shared" ca="1" si="30"/>
        <v xml:space="preserve"> </v>
      </c>
      <c r="N194" s="1" t="str">
        <f t="shared" si="31"/>
        <v/>
      </c>
      <c r="O194" s="1" t="str">
        <f t="shared" si="32"/>
        <v/>
      </c>
      <c r="P194" t="str">
        <f t="shared" ca="1" si="28"/>
        <v/>
      </c>
      <c r="S194" t="str">
        <f t="shared" ca="1" si="33"/>
        <v>Eligible</v>
      </c>
      <c r="T194" t="str">
        <f t="shared" si="34"/>
        <v>OVERDUE FOR 2 DOSES</v>
      </c>
      <c r="U194" t="str">
        <f t="shared" si="35"/>
        <v/>
      </c>
      <c r="W194" t="str">
        <f t="shared" ca="1" si="29"/>
        <v/>
      </c>
    </row>
    <row r="195" spans="5:23">
      <c r="E195" t="str">
        <f t="shared" ref="E195:E258" ca="1" si="36">IF(ISTEXT(B195), DATEDIF(D195, TODAY(), "Y") &amp; " years, " &amp; DATEDIF(D195, TODAY(), "YM") &amp; " months", "")</f>
        <v/>
      </c>
      <c r="H195" t="str">
        <f t="shared" ref="H195:H258" ca="1" si="37">IF(ISTEXT(B195), IF(DATEDIF(D195, TODAY(), "Y") &gt;= 65, IF(OR(G195="", G195 &lt; TODAY()-210), "OVERDUE", IF(AND(DATEDIF(G195, TODAY(), "M") &gt;= 6, DATEDIF(G195, TODAY(), "M") &lt;= 7), "DUE SOON after " &amp; TEXT(EDATE(G195, 7), "dd/mm/yyyy"), "UP TO DATE")), "TOO YOUNG - REVIEW WITH GP"), " ")</f>
        <v xml:space="preserve"> </v>
      </c>
      <c r="J195" t="str">
        <f t="shared" ca="1" si="30"/>
        <v xml:space="preserve"> </v>
      </c>
      <c r="N195" s="1" t="str">
        <f t="shared" si="31"/>
        <v/>
      </c>
      <c r="O195" s="1" t="str">
        <f t="shared" si="32"/>
        <v/>
      </c>
      <c r="P195" t="str">
        <f t="shared" ref="P195:P258" ca="1" si="38">IF(ISTEXT(B195),
  IF(YEARFRAC(D195,TODAY())&lt;50,"TOO YOUNG - REVIEW WITH GP",
    IF(F195="N",
      IF(YEARFRAC(D195,TODAY())&gt;=70,
        IF(LEN(TRIM(K195))=0,
          IF(ISNUMBER(N195),"PREVENAR DOSE DUE approximately "&amp;TEXT(O195,"DD/MM/YYYY"),"OVERDUE FOR PREVENAR"),
        "UP TO DATE"),
      "TOO YOUNG - REVIEW WITH GP"),
    IF(YEARFRAC(D195,TODAY())&gt;=50,
      IF(LEN(TRIM(K195))=0,
        IF(ISNUMBER(N195),"PREVENAR DOSE DUE approximately "&amp;TEXT(O195,"DD/MM/YYYY"),"OVERDUE FOR PREVENAR"),
        IF(LEN(TRIM(L195))=0,"FIRST DOSE OF PNEUMOVAX 23 DUE approximately "&amp;TEXT(EDATE(K195,12),"DD/MM/YYYY"),
          IF(LEN(TRIM(M195))=0,"SECOND DOSE OF PNEUMOVAX 23 DUE approximately "&amp;TEXT(MAX(EDATE(K195,12),EDATE(L195,60)),"DD/MM/YYYY"),"UP TO DATE"))),
      "TOO YOUNG - REVIEW WITH GP"))),
"")</f>
        <v/>
      </c>
      <c r="S195" t="str">
        <f t="shared" ca="1" si="33"/>
        <v>Eligible</v>
      </c>
      <c r="T195" t="str">
        <f t="shared" si="34"/>
        <v>OVERDUE FOR 2 DOSES</v>
      </c>
      <c r="U195" t="str">
        <f t="shared" si="35"/>
        <v/>
      </c>
      <c r="W195" t="str">
        <f t="shared" ref="W195:W258" ca="1" si="39">IF(ISTEXT(B195),
   IF(ISNUMBER(V195),"UP TO DATE",
      IF(AND(F195&lt;&gt;"N",DATEDIF(D195,TODAY(),"y")&gt;=60),"OVERDUE FOR RSV",
         IF(AND(F195="N",DATEDIF(D195,TODAY(),"y")&gt;=75),"OVERDUE FOR RSV",
            "TOO YOUNG - REVIEW WITH GP"))),
"")</f>
        <v/>
      </c>
    </row>
    <row r="196" spans="5:23">
      <c r="E196" t="str">
        <f t="shared" ca="1" si="36"/>
        <v/>
      </c>
      <c r="H196" t="str">
        <f t="shared" ca="1" si="37"/>
        <v xml:space="preserve"> </v>
      </c>
      <c r="J196" t="str">
        <f t="shared" ca="1" si="30"/>
        <v xml:space="preserve"> </v>
      </c>
      <c r="N196" s="1" t="str">
        <f t="shared" si="31"/>
        <v/>
      </c>
      <c r="O196" s="1" t="str">
        <f t="shared" si="32"/>
        <v/>
      </c>
      <c r="P196" t="str">
        <f t="shared" ca="1" si="38"/>
        <v/>
      </c>
      <c r="S196" t="str">
        <f t="shared" ca="1" si="33"/>
        <v>Eligible</v>
      </c>
      <c r="T196" t="str">
        <f t="shared" si="34"/>
        <v>OVERDUE FOR 2 DOSES</v>
      </c>
      <c r="U196" t="str">
        <f t="shared" si="35"/>
        <v/>
      </c>
      <c r="W196" t="str">
        <f t="shared" ca="1" si="39"/>
        <v/>
      </c>
    </row>
    <row r="197" spans="5:23">
      <c r="E197" t="str">
        <f t="shared" ca="1" si="36"/>
        <v/>
      </c>
      <c r="H197" t="str">
        <f t="shared" ca="1" si="37"/>
        <v xml:space="preserve"> </v>
      </c>
      <c r="J197" t="str">
        <f t="shared" ca="1" si="30"/>
        <v xml:space="preserve"> </v>
      </c>
      <c r="N197" s="1" t="str">
        <f t="shared" si="31"/>
        <v/>
      </c>
      <c r="O197" s="1" t="str">
        <f t="shared" si="32"/>
        <v/>
      </c>
      <c r="P197" t="str">
        <f t="shared" ca="1" si="38"/>
        <v/>
      </c>
      <c r="S197" t="str">
        <f t="shared" ca="1" si="33"/>
        <v>Eligible</v>
      </c>
      <c r="T197" t="str">
        <f t="shared" si="34"/>
        <v>OVERDUE FOR 2 DOSES</v>
      </c>
      <c r="U197" t="str">
        <f t="shared" si="35"/>
        <v/>
      </c>
      <c r="W197" t="str">
        <f t="shared" ca="1" si="39"/>
        <v/>
      </c>
    </row>
    <row r="198" spans="5:23">
      <c r="E198" t="str">
        <f t="shared" ca="1" si="36"/>
        <v/>
      </c>
      <c r="H198" t="str">
        <f t="shared" ca="1" si="37"/>
        <v xml:space="preserve"> </v>
      </c>
      <c r="J198" t="str">
        <f t="shared" ref="J198:J261" ca="1" si="40">IF(ISTEXT(B198), IF(F198="N", IF(DATEDIF(D198, TODAY(), "Y") &gt;= 65, IF(OR(I198="", I198 &lt;= TODAY()-365), "OVERDUE", IF(AND(DATEDIF(I198, TODAY(), "M") &gt;= 11, DATEDIF(I198, TODAY(), "M") &lt; 12), "DUE SOON", "UP TO DATE until " &amp; YEAR(EDATE(I198, 12)))), "TOO YOUNG - REVIEW WITH GP"), IF(OR(I198="", I198 &lt;= TODAY()-365), "OVERDUE", IF(AND(DATEDIF(I198, TODAY(), "M") &gt;= 11, DATEDIF(I198, TODAY(), "M") &lt; 12), "DUE SOON", "UP TO DATE until " &amp; YEAR(EDATE(I198, 12))))), " ")</f>
        <v xml:space="preserve"> </v>
      </c>
      <c r="N198" s="1" t="str">
        <f t="shared" ref="N198:N261" si="41">IF(AND(K198="", L198="", M198=""), "", IF(ISNUMBER(MAX(K198, L198, M198)), MAX(K198, L198, M198), ""))</f>
        <v/>
      </c>
      <c r="O198" s="1" t="str">
        <f t="shared" ref="O198:O261" si="42">IF(N198="", "", EDATE(N198, 12))</f>
        <v/>
      </c>
      <c r="P198" t="str">
        <f t="shared" ca="1" si="38"/>
        <v/>
      </c>
      <c r="S198" t="str">
        <f t="shared" ref="S198:S261" ca="1" si="43">IF(DATEDIF(D198, TODAY(), "Y") &gt; 65, "Eligible", IF(DATEDIF(D198, TODAY(), "Y") &gt;= 50, "Eligible", "TOO YOUNG"))</f>
        <v>Eligible</v>
      </c>
      <c r="T198" t="str">
        <f t="shared" ref="T198:T261" si="44">IF(AND(Q198&lt;&gt;"", R198&lt;&gt;""), "UP TO DATE", IF(OR(Q198&lt;&gt;"", R198&lt;&gt;""), "SECOND DOSE DUE", "OVERDUE FOR 2 DOSES"))</f>
        <v>OVERDUE FOR 2 DOSES</v>
      </c>
      <c r="U198" t="str">
        <f t="shared" ref="U198:U261" si="45">IF(ISTEXT(B198), IF(F198="N", IF(S198="Eligible", IF(T198="UP TO DATE", "UP TO DATE", IF(T198="SECOND DOSE DUE", "SECOND DOSE OF SHINGRIX DUE between " &amp; TEXT(EDATE(MAX(Q198, R198), 2), "dd/mm/yyyy") &amp; " and " &amp; TEXT(EDATE(MAX(Q198, R198), 6), "dd/mm/yyyy"), "OVERDUE FOR 2 DOSES OF SHINGRIX")), "TOO YOUNG - REVIEW WITH GP"), IF(S198="Eligible", IF(T198="UP TO DATE", "UP TO DATE", IF(T198="SECOND DOSE DUE", "SECOND DOSE OF SHINGRIX DUE between " &amp; TEXT(EDATE(MAX(Q198, R198), 2), "dd/mm/yyyy") &amp; " and " &amp; TEXT(EDATE(MAX(Q198, R198), 6), "dd/mm/yyyy"), "OVERDUE FOR 2 DOSES OF SHINGRIX")),"TOO YOUNG - REVIEW WITH GP")), "")</f>
        <v/>
      </c>
      <c r="W198" t="str">
        <f t="shared" ca="1" si="39"/>
        <v/>
      </c>
    </row>
    <row r="199" spans="5:23">
      <c r="E199" t="str">
        <f t="shared" ca="1" si="36"/>
        <v/>
      </c>
      <c r="H199" t="str">
        <f t="shared" ca="1" si="37"/>
        <v xml:space="preserve"> </v>
      </c>
      <c r="J199" t="str">
        <f t="shared" ca="1" si="40"/>
        <v xml:space="preserve"> </v>
      </c>
      <c r="N199" s="1" t="str">
        <f t="shared" si="41"/>
        <v/>
      </c>
      <c r="O199" s="1" t="str">
        <f t="shared" si="42"/>
        <v/>
      </c>
      <c r="P199" t="str">
        <f t="shared" ca="1" si="38"/>
        <v/>
      </c>
      <c r="S199" t="str">
        <f t="shared" ca="1" si="43"/>
        <v>Eligible</v>
      </c>
      <c r="T199" t="str">
        <f t="shared" si="44"/>
        <v>OVERDUE FOR 2 DOSES</v>
      </c>
      <c r="U199" t="str">
        <f t="shared" si="45"/>
        <v/>
      </c>
      <c r="W199" t="str">
        <f t="shared" ca="1" si="39"/>
        <v/>
      </c>
    </row>
    <row r="200" spans="5:23">
      <c r="E200" t="str">
        <f t="shared" ca="1" si="36"/>
        <v/>
      </c>
      <c r="H200" t="str">
        <f t="shared" ca="1" si="37"/>
        <v xml:space="preserve"> </v>
      </c>
      <c r="J200" t="str">
        <f t="shared" ca="1" si="40"/>
        <v xml:space="preserve"> </v>
      </c>
      <c r="N200" s="1" t="str">
        <f t="shared" si="41"/>
        <v/>
      </c>
      <c r="O200" s="1" t="str">
        <f t="shared" si="42"/>
        <v/>
      </c>
      <c r="P200" t="str">
        <f t="shared" ca="1" si="38"/>
        <v/>
      </c>
      <c r="S200" t="str">
        <f t="shared" ca="1" si="43"/>
        <v>Eligible</v>
      </c>
      <c r="T200" t="str">
        <f t="shared" si="44"/>
        <v>OVERDUE FOR 2 DOSES</v>
      </c>
      <c r="U200" t="str">
        <f t="shared" si="45"/>
        <v/>
      </c>
      <c r="W200" t="str">
        <f t="shared" ca="1" si="39"/>
        <v/>
      </c>
    </row>
    <row r="201" spans="5:23">
      <c r="E201" t="str">
        <f t="shared" ca="1" si="36"/>
        <v/>
      </c>
      <c r="H201" t="str">
        <f t="shared" ca="1" si="37"/>
        <v xml:space="preserve"> </v>
      </c>
      <c r="J201" t="str">
        <f t="shared" ca="1" si="40"/>
        <v xml:space="preserve"> </v>
      </c>
      <c r="N201" s="1" t="str">
        <f t="shared" si="41"/>
        <v/>
      </c>
      <c r="O201" s="1" t="str">
        <f t="shared" si="42"/>
        <v/>
      </c>
      <c r="P201" t="str">
        <f t="shared" ca="1" si="38"/>
        <v/>
      </c>
      <c r="S201" t="str">
        <f t="shared" ca="1" si="43"/>
        <v>Eligible</v>
      </c>
      <c r="T201" t="str">
        <f t="shared" si="44"/>
        <v>OVERDUE FOR 2 DOSES</v>
      </c>
      <c r="U201" t="str">
        <f t="shared" si="45"/>
        <v/>
      </c>
      <c r="W201" t="str">
        <f t="shared" ca="1" si="39"/>
        <v/>
      </c>
    </row>
    <row r="202" spans="5:23">
      <c r="E202" t="str">
        <f t="shared" ca="1" si="36"/>
        <v/>
      </c>
      <c r="H202" t="str">
        <f t="shared" ca="1" si="37"/>
        <v xml:space="preserve"> </v>
      </c>
      <c r="J202" t="str">
        <f t="shared" ca="1" si="40"/>
        <v xml:space="preserve"> </v>
      </c>
      <c r="N202" s="1" t="str">
        <f t="shared" si="41"/>
        <v/>
      </c>
      <c r="O202" s="1" t="str">
        <f t="shared" si="42"/>
        <v/>
      </c>
      <c r="P202" t="str">
        <f t="shared" ca="1" si="38"/>
        <v/>
      </c>
      <c r="S202" t="str">
        <f t="shared" ca="1" si="43"/>
        <v>Eligible</v>
      </c>
      <c r="T202" t="str">
        <f t="shared" si="44"/>
        <v>OVERDUE FOR 2 DOSES</v>
      </c>
      <c r="U202" t="str">
        <f t="shared" si="45"/>
        <v/>
      </c>
      <c r="W202" t="str">
        <f t="shared" ca="1" si="39"/>
        <v/>
      </c>
    </row>
    <row r="203" spans="5:23">
      <c r="E203" t="str">
        <f t="shared" ca="1" si="36"/>
        <v/>
      </c>
      <c r="H203" t="str">
        <f t="shared" ca="1" si="37"/>
        <v xml:space="preserve"> </v>
      </c>
      <c r="J203" t="str">
        <f t="shared" ca="1" si="40"/>
        <v xml:space="preserve"> </v>
      </c>
      <c r="N203" s="1" t="str">
        <f t="shared" si="41"/>
        <v/>
      </c>
      <c r="O203" s="1" t="str">
        <f t="shared" si="42"/>
        <v/>
      </c>
      <c r="P203" t="str">
        <f t="shared" ca="1" si="38"/>
        <v/>
      </c>
      <c r="S203" t="str">
        <f t="shared" ca="1" si="43"/>
        <v>Eligible</v>
      </c>
      <c r="T203" t="str">
        <f t="shared" si="44"/>
        <v>OVERDUE FOR 2 DOSES</v>
      </c>
      <c r="U203" t="str">
        <f t="shared" si="45"/>
        <v/>
      </c>
      <c r="W203" t="str">
        <f t="shared" ca="1" si="39"/>
        <v/>
      </c>
    </row>
    <row r="204" spans="5:23">
      <c r="E204" t="str">
        <f t="shared" ca="1" si="36"/>
        <v/>
      </c>
      <c r="H204" t="str">
        <f t="shared" ca="1" si="37"/>
        <v xml:space="preserve"> </v>
      </c>
      <c r="J204" t="str">
        <f t="shared" ca="1" si="40"/>
        <v xml:space="preserve"> </v>
      </c>
      <c r="N204" s="1" t="str">
        <f t="shared" si="41"/>
        <v/>
      </c>
      <c r="O204" s="1" t="str">
        <f t="shared" si="42"/>
        <v/>
      </c>
      <c r="P204" t="str">
        <f t="shared" ca="1" si="38"/>
        <v/>
      </c>
      <c r="S204" t="str">
        <f t="shared" ca="1" si="43"/>
        <v>Eligible</v>
      </c>
      <c r="T204" t="str">
        <f t="shared" si="44"/>
        <v>OVERDUE FOR 2 DOSES</v>
      </c>
      <c r="U204" t="str">
        <f t="shared" si="45"/>
        <v/>
      </c>
      <c r="W204" t="str">
        <f t="shared" ca="1" si="39"/>
        <v/>
      </c>
    </row>
    <row r="205" spans="5:23">
      <c r="E205" t="str">
        <f t="shared" ca="1" si="36"/>
        <v/>
      </c>
      <c r="H205" t="str">
        <f t="shared" ca="1" si="37"/>
        <v xml:space="preserve"> </v>
      </c>
      <c r="J205" t="str">
        <f t="shared" ca="1" si="40"/>
        <v xml:space="preserve"> </v>
      </c>
      <c r="N205" s="1" t="str">
        <f t="shared" si="41"/>
        <v/>
      </c>
      <c r="O205" s="1" t="str">
        <f t="shared" si="42"/>
        <v/>
      </c>
      <c r="P205" t="str">
        <f t="shared" ca="1" si="38"/>
        <v/>
      </c>
      <c r="S205" t="str">
        <f t="shared" ca="1" si="43"/>
        <v>Eligible</v>
      </c>
      <c r="T205" t="str">
        <f t="shared" si="44"/>
        <v>OVERDUE FOR 2 DOSES</v>
      </c>
      <c r="U205" t="str">
        <f t="shared" si="45"/>
        <v/>
      </c>
      <c r="W205" t="str">
        <f t="shared" ca="1" si="39"/>
        <v/>
      </c>
    </row>
    <row r="206" spans="5:23">
      <c r="E206" t="str">
        <f t="shared" ca="1" si="36"/>
        <v/>
      </c>
      <c r="H206" t="str">
        <f t="shared" ca="1" si="37"/>
        <v xml:space="preserve"> </v>
      </c>
      <c r="J206" t="str">
        <f t="shared" ca="1" si="40"/>
        <v xml:space="preserve"> </v>
      </c>
      <c r="N206" s="1" t="str">
        <f t="shared" si="41"/>
        <v/>
      </c>
      <c r="O206" s="1" t="str">
        <f t="shared" si="42"/>
        <v/>
      </c>
      <c r="P206" t="str">
        <f t="shared" ca="1" si="38"/>
        <v/>
      </c>
      <c r="S206" t="str">
        <f t="shared" ca="1" si="43"/>
        <v>Eligible</v>
      </c>
      <c r="T206" t="str">
        <f t="shared" si="44"/>
        <v>OVERDUE FOR 2 DOSES</v>
      </c>
      <c r="U206" t="str">
        <f t="shared" si="45"/>
        <v/>
      </c>
      <c r="W206" t="str">
        <f t="shared" ca="1" si="39"/>
        <v/>
      </c>
    </row>
    <row r="207" spans="5:23">
      <c r="E207" t="str">
        <f t="shared" ca="1" si="36"/>
        <v/>
      </c>
      <c r="H207" t="str">
        <f t="shared" ca="1" si="37"/>
        <v xml:space="preserve"> </v>
      </c>
      <c r="J207" t="str">
        <f t="shared" ca="1" si="40"/>
        <v xml:space="preserve"> </v>
      </c>
      <c r="N207" s="1" t="str">
        <f t="shared" si="41"/>
        <v/>
      </c>
      <c r="O207" s="1" t="str">
        <f t="shared" si="42"/>
        <v/>
      </c>
      <c r="P207" t="str">
        <f t="shared" ca="1" si="38"/>
        <v/>
      </c>
      <c r="S207" t="str">
        <f t="shared" ca="1" si="43"/>
        <v>Eligible</v>
      </c>
      <c r="T207" t="str">
        <f t="shared" si="44"/>
        <v>OVERDUE FOR 2 DOSES</v>
      </c>
      <c r="U207" t="str">
        <f t="shared" si="45"/>
        <v/>
      </c>
      <c r="W207" t="str">
        <f t="shared" ca="1" si="39"/>
        <v/>
      </c>
    </row>
    <row r="208" spans="5:23">
      <c r="E208" t="str">
        <f t="shared" ca="1" si="36"/>
        <v/>
      </c>
      <c r="H208" t="str">
        <f t="shared" ca="1" si="37"/>
        <v xml:space="preserve"> </v>
      </c>
      <c r="J208" t="str">
        <f t="shared" ca="1" si="40"/>
        <v xml:space="preserve"> </v>
      </c>
      <c r="N208" s="1" t="str">
        <f t="shared" si="41"/>
        <v/>
      </c>
      <c r="O208" s="1" t="str">
        <f t="shared" si="42"/>
        <v/>
      </c>
      <c r="P208" t="str">
        <f t="shared" ca="1" si="38"/>
        <v/>
      </c>
      <c r="S208" t="str">
        <f t="shared" ca="1" si="43"/>
        <v>Eligible</v>
      </c>
      <c r="T208" t="str">
        <f t="shared" si="44"/>
        <v>OVERDUE FOR 2 DOSES</v>
      </c>
      <c r="U208" t="str">
        <f t="shared" si="45"/>
        <v/>
      </c>
      <c r="W208" t="str">
        <f t="shared" ca="1" si="39"/>
        <v/>
      </c>
    </row>
    <row r="209" spans="5:23">
      <c r="E209" t="str">
        <f t="shared" ca="1" si="36"/>
        <v/>
      </c>
      <c r="H209" t="str">
        <f t="shared" ca="1" si="37"/>
        <v xml:space="preserve"> </v>
      </c>
      <c r="J209" t="str">
        <f t="shared" ca="1" si="40"/>
        <v xml:space="preserve"> </v>
      </c>
      <c r="N209" s="1" t="str">
        <f t="shared" si="41"/>
        <v/>
      </c>
      <c r="O209" s="1" t="str">
        <f t="shared" si="42"/>
        <v/>
      </c>
      <c r="P209" t="str">
        <f t="shared" ca="1" si="38"/>
        <v/>
      </c>
      <c r="S209" t="str">
        <f t="shared" ca="1" si="43"/>
        <v>Eligible</v>
      </c>
      <c r="T209" t="str">
        <f t="shared" si="44"/>
        <v>OVERDUE FOR 2 DOSES</v>
      </c>
      <c r="U209" t="str">
        <f t="shared" si="45"/>
        <v/>
      </c>
      <c r="W209" t="str">
        <f t="shared" ca="1" si="39"/>
        <v/>
      </c>
    </row>
    <row r="210" spans="5:23">
      <c r="E210" t="str">
        <f t="shared" ca="1" si="36"/>
        <v/>
      </c>
      <c r="H210" t="str">
        <f t="shared" ca="1" si="37"/>
        <v xml:space="preserve"> </v>
      </c>
      <c r="J210" t="str">
        <f t="shared" ca="1" si="40"/>
        <v xml:space="preserve"> </v>
      </c>
      <c r="N210" s="1" t="str">
        <f t="shared" si="41"/>
        <v/>
      </c>
      <c r="O210" s="1" t="str">
        <f t="shared" si="42"/>
        <v/>
      </c>
      <c r="P210" t="str">
        <f t="shared" ca="1" si="38"/>
        <v/>
      </c>
      <c r="S210" t="str">
        <f t="shared" ca="1" si="43"/>
        <v>Eligible</v>
      </c>
      <c r="T210" t="str">
        <f t="shared" si="44"/>
        <v>OVERDUE FOR 2 DOSES</v>
      </c>
      <c r="U210" t="str">
        <f t="shared" si="45"/>
        <v/>
      </c>
      <c r="W210" t="str">
        <f t="shared" ca="1" si="39"/>
        <v/>
      </c>
    </row>
    <row r="211" spans="5:23">
      <c r="E211" t="str">
        <f t="shared" ca="1" si="36"/>
        <v/>
      </c>
      <c r="H211" t="str">
        <f t="shared" ca="1" si="37"/>
        <v xml:space="preserve"> </v>
      </c>
      <c r="J211" t="str">
        <f t="shared" ca="1" si="40"/>
        <v xml:space="preserve"> </v>
      </c>
      <c r="N211" s="1" t="str">
        <f t="shared" si="41"/>
        <v/>
      </c>
      <c r="O211" s="1" t="str">
        <f t="shared" si="42"/>
        <v/>
      </c>
      <c r="P211" t="str">
        <f t="shared" ca="1" si="38"/>
        <v/>
      </c>
      <c r="S211" t="str">
        <f t="shared" ca="1" si="43"/>
        <v>Eligible</v>
      </c>
      <c r="T211" t="str">
        <f t="shared" si="44"/>
        <v>OVERDUE FOR 2 DOSES</v>
      </c>
      <c r="U211" t="str">
        <f t="shared" si="45"/>
        <v/>
      </c>
      <c r="W211" t="str">
        <f t="shared" ca="1" si="39"/>
        <v/>
      </c>
    </row>
    <row r="212" spans="5:23">
      <c r="E212" t="str">
        <f t="shared" ca="1" si="36"/>
        <v/>
      </c>
      <c r="H212" t="str">
        <f t="shared" ca="1" si="37"/>
        <v xml:space="preserve"> </v>
      </c>
      <c r="J212" t="str">
        <f t="shared" ca="1" si="40"/>
        <v xml:space="preserve"> </v>
      </c>
      <c r="N212" s="1" t="str">
        <f t="shared" si="41"/>
        <v/>
      </c>
      <c r="O212" s="1" t="str">
        <f t="shared" si="42"/>
        <v/>
      </c>
      <c r="P212" t="str">
        <f t="shared" ca="1" si="38"/>
        <v/>
      </c>
      <c r="S212" t="str">
        <f t="shared" ca="1" si="43"/>
        <v>Eligible</v>
      </c>
      <c r="T212" t="str">
        <f t="shared" si="44"/>
        <v>OVERDUE FOR 2 DOSES</v>
      </c>
      <c r="U212" t="str">
        <f t="shared" si="45"/>
        <v/>
      </c>
      <c r="W212" t="str">
        <f t="shared" ca="1" si="39"/>
        <v/>
      </c>
    </row>
    <row r="213" spans="5:23">
      <c r="E213" t="str">
        <f t="shared" ca="1" si="36"/>
        <v/>
      </c>
      <c r="H213" t="str">
        <f t="shared" ca="1" si="37"/>
        <v xml:space="preserve"> </v>
      </c>
      <c r="J213" t="str">
        <f t="shared" ca="1" si="40"/>
        <v xml:space="preserve"> </v>
      </c>
      <c r="N213" s="1" t="str">
        <f t="shared" si="41"/>
        <v/>
      </c>
      <c r="O213" s="1" t="str">
        <f t="shared" si="42"/>
        <v/>
      </c>
      <c r="P213" t="str">
        <f t="shared" ca="1" si="38"/>
        <v/>
      </c>
      <c r="S213" t="str">
        <f t="shared" ca="1" si="43"/>
        <v>Eligible</v>
      </c>
      <c r="T213" t="str">
        <f t="shared" si="44"/>
        <v>OVERDUE FOR 2 DOSES</v>
      </c>
      <c r="U213" t="str">
        <f t="shared" si="45"/>
        <v/>
      </c>
      <c r="W213" t="str">
        <f t="shared" ca="1" si="39"/>
        <v/>
      </c>
    </row>
    <row r="214" spans="5:23">
      <c r="E214" t="str">
        <f t="shared" ca="1" si="36"/>
        <v/>
      </c>
      <c r="H214" t="str">
        <f t="shared" ca="1" si="37"/>
        <v xml:space="preserve"> </v>
      </c>
      <c r="J214" t="str">
        <f t="shared" ca="1" si="40"/>
        <v xml:space="preserve"> </v>
      </c>
      <c r="N214" s="1" t="str">
        <f t="shared" si="41"/>
        <v/>
      </c>
      <c r="O214" s="1" t="str">
        <f t="shared" si="42"/>
        <v/>
      </c>
      <c r="P214" t="str">
        <f t="shared" ca="1" si="38"/>
        <v/>
      </c>
      <c r="S214" t="str">
        <f t="shared" ca="1" si="43"/>
        <v>Eligible</v>
      </c>
      <c r="T214" t="str">
        <f t="shared" si="44"/>
        <v>OVERDUE FOR 2 DOSES</v>
      </c>
      <c r="U214" t="str">
        <f t="shared" si="45"/>
        <v/>
      </c>
      <c r="W214" t="str">
        <f t="shared" ca="1" si="39"/>
        <v/>
      </c>
    </row>
    <row r="215" spans="5:23">
      <c r="E215" t="str">
        <f t="shared" ca="1" si="36"/>
        <v/>
      </c>
      <c r="H215" t="str">
        <f t="shared" ca="1" si="37"/>
        <v xml:space="preserve"> </v>
      </c>
      <c r="J215" t="str">
        <f t="shared" ca="1" si="40"/>
        <v xml:space="preserve"> </v>
      </c>
      <c r="N215" s="1" t="str">
        <f t="shared" si="41"/>
        <v/>
      </c>
      <c r="O215" s="1" t="str">
        <f t="shared" si="42"/>
        <v/>
      </c>
      <c r="P215" t="str">
        <f t="shared" ca="1" si="38"/>
        <v/>
      </c>
      <c r="S215" t="str">
        <f t="shared" ca="1" si="43"/>
        <v>Eligible</v>
      </c>
      <c r="T215" t="str">
        <f t="shared" si="44"/>
        <v>OVERDUE FOR 2 DOSES</v>
      </c>
      <c r="U215" t="str">
        <f t="shared" si="45"/>
        <v/>
      </c>
      <c r="W215" t="str">
        <f t="shared" ca="1" si="39"/>
        <v/>
      </c>
    </row>
    <row r="216" spans="5:23">
      <c r="E216" t="str">
        <f t="shared" ca="1" si="36"/>
        <v/>
      </c>
      <c r="H216" t="str">
        <f t="shared" ca="1" si="37"/>
        <v xml:space="preserve"> </v>
      </c>
      <c r="J216" t="str">
        <f t="shared" ca="1" si="40"/>
        <v xml:space="preserve"> </v>
      </c>
      <c r="N216" s="1" t="str">
        <f t="shared" si="41"/>
        <v/>
      </c>
      <c r="O216" s="1" t="str">
        <f t="shared" si="42"/>
        <v/>
      </c>
      <c r="P216" t="str">
        <f t="shared" ca="1" si="38"/>
        <v/>
      </c>
      <c r="S216" t="str">
        <f t="shared" ca="1" si="43"/>
        <v>Eligible</v>
      </c>
      <c r="T216" t="str">
        <f t="shared" si="44"/>
        <v>OVERDUE FOR 2 DOSES</v>
      </c>
      <c r="U216" t="str">
        <f t="shared" si="45"/>
        <v/>
      </c>
      <c r="W216" t="str">
        <f t="shared" ca="1" si="39"/>
        <v/>
      </c>
    </row>
    <row r="217" spans="5:23">
      <c r="E217" t="str">
        <f t="shared" ca="1" si="36"/>
        <v/>
      </c>
      <c r="H217" t="str">
        <f t="shared" ca="1" si="37"/>
        <v xml:space="preserve"> </v>
      </c>
      <c r="J217" t="str">
        <f t="shared" ca="1" si="40"/>
        <v xml:space="preserve"> </v>
      </c>
      <c r="N217" s="1" t="str">
        <f t="shared" si="41"/>
        <v/>
      </c>
      <c r="O217" s="1" t="str">
        <f t="shared" si="42"/>
        <v/>
      </c>
      <c r="P217" t="str">
        <f t="shared" ca="1" si="38"/>
        <v/>
      </c>
      <c r="S217" t="str">
        <f t="shared" ca="1" si="43"/>
        <v>Eligible</v>
      </c>
      <c r="T217" t="str">
        <f t="shared" si="44"/>
        <v>OVERDUE FOR 2 DOSES</v>
      </c>
      <c r="U217" t="str">
        <f t="shared" si="45"/>
        <v/>
      </c>
      <c r="W217" t="str">
        <f t="shared" ca="1" si="39"/>
        <v/>
      </c>
    </row>
    <row r="218" spans="5:23">
      <c r="E218" t="str">
        <f t="shared" ca="1" si="36"/>
        <v/>
      </c>
      <c r="H218" t="str">
        <f t="shared" ca="1" si="37"/>
        <v xml:space="preserve"> </v>
      </c>
      <c r="J218" t="str">
        <f t="shared" ca="1" si="40"/>
        <v xml:space="preserve"> </v>
      </c>
      <c r="N218" s="1" t="str">
        <f t="shared" si="41"/>
        <v/>
      </c>
      <c r="O218" s="1" t="str">
        <f t="shared" si="42"/>
        <v/>
      </c>
      <c r="P218" t="str">
        <f t="shared" ca="1" si="38"/>
        <v/>
      </c>
      <c r="S218" t="str">
        <f t="shared" ca="1" si="43"/>
        <v>Eligible</v>
      </c>
      <c r="T218" t="str">
        <f t="shared" si="44"/>
        <v>OVERDUE FOR 2 DOSES</v>
      </c>
      <c r="U218" t="str">
        <f t="shared" si="45"/>
        <v/>
      </c>
      <c r="W218" t="str">
        <f t="shared" ca="1" si="39"/>
        <v/>
      </c>
    </row>
    <row r="219" spans="5:23">
      <c r="E219" t="str">
        <f t="shared" ca="1" si="36"/>
        <v/>
      </c>
      <c r="H219" t="str">
        <f t="shared" ca="1" si="37"/>
        <v xml:space="preserve"> </v>
      </c>
      <c r="J219" t="str">
        <f t="shared" ca="1" si="40"/>
        <v xml:space="preserve"> </v>
      </c>
      <c r="N219" s="1" t="str">
        <f t="shared" si="41"/>
        <v/>
      </c>
      <c r="O219" s="1" t="str">
        <f t="shared" si="42"/>
        <v/>
      </c>
      <c r="P219" t="str">
        <f t="shared" ca="1" si="38"/>
        <v/>
      </c>
      <c r="S219" t="str">
        <f t="shared" ca="1" si="43"/>
        <v>Eligible</v>
      </c>
      <c r="T219" t="str">
        <f t="shared" si="44"/>
        <v>OVERDUE FOR 2 DOSES</v>
      </c>
      <c r="U219" t="str">
        <f t="shared" si="45"/>
        <v/>
      </c>
      <c r="W219" t="str">
        <f t="shared" ca="1" si="39"/>
        <v/>
      </c>
    </row>
    <row r="220" spans="5:23">
      <c r="E220" t="str">
        <f t="shared" ca="1" si="36"/>
        <v/>
      </c>
      <c r="H220" t="str">
        <f t="shared" ca="1" si="37"/>
        <v xml:space="preserve"> </v>
      </c>
      <c r="J220" t="str">
        <f t="shared" ca="1" si="40"/>
        <v xml:space="preserve"> </v>
      </c>
      <c r="N220" s="1" t="str">
        <f t="shared" si="41"/>
        <v/>
      </c>
      <c r="O220" s="1" t="str">
        <f t="shared" si="42"/>
        <v/>
      </c>
      <c r="P220" t="str">
        <f t="shared" ca="1" si="38"/>
        <v/>
      </c>
      <c r="S220" t="str">
        <f t="shared" ca="1" si="43"/>
        <v>Eligible</v>
      </c>
      <c r="T220" t="str">
        <f t="shared" si="44"/>
        <v>OVERDUE FOR 2 DOSES</v>
      </c>
      <c r="U220" t="str">
        <f t="shared" si="45"/>
        <v/>
      </c>
      <c r="W220" t="str">
        <f t="shared" ca="1" si="39"/>
        <v/>
      </c>
    </row>
    <row r="221" spans="5:23">
      <c r="E221" t="str">
        <f t="shared" ca="1" si="36"/>
        <v/>
      </c>
      <c r="H221" t="str">
        <f t="shared" ca="1" si="37"/>
        <v xml:space="preserve"> </v>
      </c>
      <c r="J221" t="str">
        <f t="shared" ca="1" si="40"/>
        <v xml:space="preserve"> </v>
      </c>
      <c r="N221" s="1" t="str">
        <f t="shared" si="41"/>
        <v/>
      </c>
      <c r="O221" s="1" t="str">
        <f t="shared" si="42"/>
        <v/>
      </c>
      <c r="P221" t="str">
        <f t="shared" ca="1" si="38"/>
        <v/>
      </c>
      <c r="S221" t="str">
        <f t="shared" ca="1" si="43"/>
        <v>Eligible</v>
      </c>
      <c r="T221" t="str">
        <f t="shared" si="44"/>
        <v>OVERDUE FOR 2 DOSES</v>
      </c>
      <c r="U221" t="str">
        <f t="shared" si="45"/>
        <v/>
      </c>
      <c r="W221" t="str">
        <f t="shared" ca="1" si="39"/>
        <v/>
      </c>
    </row>
    <row r="222" spans="5:23">
      <c r="E222" t="str">
        <f t="shared" ca="1" si="36"/>
        <v/>
      </c>
      <c r="H222" t="str">
        <f t="shared" ca="1" si="37"/>
        <v xml:space="preserve"> </v>
      </c>
      <c r="J222" t="str">
        <f t="shared" ca="1" si="40"/>
        <v xml:space="preserve"> </v>
      </c>
      <c r="N222" s="1" t="str">
        <f t="shared" si="41"/>
        <v/>
      </c>
      <c r="O222" s="1" t="str">
        <f t="shared" si="42"/>
        <v/>
      </c>
      <c r="P222" t="str">
        <f t="shared" ca="1" si="38"/>
        <v/>
      </c>
      <c r="S222" t="str">
        <f t="shared" ca="1" si="43"/>
        <v>Eligible</v>
      </c>
      <c r="T222" t="str">
        <f t="shared" si="44"/>
        <v>OVERDUE FOR 2 DOSES</v>
      </c>
      <c r="U222" t="str">
        <f t="shared" si="45"/>
        <v/>
      </c>
      <c r="W222" t="str">
        <f t="shared" ca="1" si="39"/>
        <v/>
      </c>
    </row>
    <row r="223" spans="5:23">
      <c r="E223" t="str">
        <f t="shared" ca="1" si="36"/>
        <v/>
      </c>
      <c r="H223" t="str">
        <f t="shared" ca="1" si="37"/>
        <v xml:space="preserve"> </v>
      </c>
      <c r="J223" t="str">
        <f t="shared" ca="1" si="40"/>
        <v xml:space="preserve"> </v>
      </c>
      <c r="N223" s="1" t="str">
        <f t="shared" si="41"/>
        <v/>
      </c>
      <c r="O223" s="1" t="str">
        <f t="shared" si="42"/>
        <v/>
      </c>
      <c r="P223" t="str">
        <f t="shared" ca="1" si="38"/>
        <v/>
      </c>
      <c r="S223" t="str">
        <f t="shared" ca="1" si="43"/>
        <v>Eligible</v>
      </c>
      <c r="T223" t="str">
        <f t="shared" si="44"/>
        <v>OVERDUE FOR 2 DOSES</v>
      </c>
      <c r="U223" t="str">
        <f t="shared" si="45"/>
        <v/>
      </c>
      <c r="W223" t="str">
        <f t="shared" ca="1" si="39"/>
        <v/>
      </c>
    </row>
    <row r="224" spans="5:23">
      <c r="E224" t="str">
        <f t="shared" ca="1" si="36"/>
        <v/>
      </c>
      <c r="H224" t="str">
        <f t="shared" ca="1" si="37"/>
        <v xml:space="preserve"> </v>
      </c>
      <c r="J224" t="str">
        <f t="shared" ca="1" si="40"/>
        <v xml:space="preserve"> </v>
      </c>
      <c r="N224" s="1" t="str">
        <f t="shared" si="41"/>
        <v/>
      </c>
      <c r="O224" s="1" t="str">
        <f t="shared" si="42"/>
        <v/>
      </c>
      <c r="P224" t="str">
        <f t="shared" ca="1" si="38"/>
        <v/>
      </c>
      <c r="S224" t="str">
        <f t="shared" ca="1" si="43"/>
        <v>Eligible</v>
      </c>
      <c r="T224" t="str">
        <f t="shared" si="44"/>
        <v>OVERDUE FOR 2 DOSES</v>
      </c>
      <c r="U224" t="str">
        <f t="shared" si="45"/>
        <v/>
      </c>
      <c r="W224" t="str">
        <f t="shared" ca="1" si="39"/>
        <v/>
      </c>
    </row>
    <row r="225" spans="5:23">
      <c r="E225" t="str">
        <f t="shared" ca="1" si="36"/>
        <v/>
      </c>
      <c r="H225" t="str">
        <f t="shared" ca="1" si="37"/>
        <v xml:space="preserve"> </v>
      </c>
      <c r="J225" t="str">
        <f t="shared" ca="1" si="40"/>
        <v xml:space="preserve"> </v>
      </c>
      <c r="N225" s="1" t="str">
        <f t="shared" si="41"/>
        <v/>
      </c>
      <c r="O225" s="1" t="str">
        <f t="shared" si="42"/>
        <v/>
      </c>
      <c r="P225" t="str">
        <f t="shared" ca="1" si="38"/>
        <v/>
      </c>
      <c r="S225" t="str">
        <f t="shared" ca="1" si="43"/>
        <v>Eligible</v>
      </c>
      <c r="T225" t="str">
        <f t="shared" si="44"/>
        <v>OVERDUE FOR 2 DOSES</v>
      </c>
      <c r="U225" t="str">
        <f t="shared" si="45"/>
        <v/>
      </c>
      <c r="W225" t="str">
        <f t="shared" ca="1" si="39"/>
        <v/>
      </c>
    </row>
    <row r="226" spans="5:23">
      <c r="E226" t="str">
        <f t="shared" ca="1" si="36"/>
        <v/>
      </c>
      <c r="H226" t="str">
        <f t="shared" ca="1" si="37"/>
        <v xml:space="preserve"> </v>
      </c>
      <c r="J226" t="str">
        <f t="shared" ca="1" si="40"/>
        <v xml:space="preserve"> </v>
      </c>
      <c r="N226" s="1" t="str">
        <f t="shared" si="41"/>
        <v/>
      </c>
      <c r="O226" s="1" t="str">
        <f t="shared" si="42"/>
        <v/>
      </c>
      <c r="P226" t="str">
        <f t="shared" ca="1" si="38"/>
        <v/>
      </c>
      <c r="S226" t="str">
        <f t="shared" ca="1" si="43"/>
        <v>Eligible</v>
      </c>
      <c r="T226" t="str">
        <f t="shared" si="44"/>
        <v>OVERDUE FOR 2 DOSES</v>
      </c>
      <c r="U226" t="str">
        <f t="shared" si="45"/>
        <v/>
      </c>
      <c r="W226" t="str">
        <f t="shared" ca="1" si="39"/>
        <v/>
      </c>
    </row>
    <row r="227" spans="5:23">
      <c r="E227" t="str">
        <f t="shared" ca="1" si="36"/>
        <v/>
      </c>
      <c r="H227" t="str">
        <f t="shared" ca="1" si="37"/>
        <v xml:space="preserve"> </v>
      </c>
      <c r="J227" t="str">
        <f t="shared" ca="1" si="40"/>
        <v xml:space="preserve"> </v>
      </c>
      <c r="N227" s="1" t="str">
        <f t="shared" si="41"/>
        <v/>
      </c>
      <c r="O227" s="1" t="str">
        <f t="shared" si="42"/>
        <v/>
      </c>
      <c r="P227" t="str">
        <f t="shared" ca="1" si="38"/>
        <v/>
      </c>
      <c r="S227" t="str">
        <f t="shared" ca="1" si="43"/>
        <v>Eligible</v>
      </c>
      <c r="T227" t="str">
        <f t="shared" si="44"/>
        <v>OVERDUE FOR 2 DOSES</v>
      </c>
      <c r="U227" t="str">
        <f t="shared" si="45"/>
        <v/>
      </c>
      <c r="W227" t="str">
        <f t="shared" ca="1" si="39"/>
        <v/>
      </c>
    </row>
    <row r="228" spans="5:23">
      <c r="E228" t="str">
        <f t="shared" ca="1" si="36"/>
        <v/>
      </c>
      <c r="H228" t="str">
        <f t="shared" ca="1" si="37"/>
        <v xml:space="preserve"> </v>
      </c>
      <c r="J228" t="str">
        <f t="shared" ca="1" si="40"/>
        <v xml:space="preserve"> </v>
      </c>
      <c r="N228" s="1" t="str">
        <f t="shared" si="41"/>
        <v/>
      </c>
      <c r="O228" s="1" t="str">
        <f t="shared" si="42"/>
        <v/>
      </c>
      <c r="P228" t="str">
        <f t="shared" ca="1" si="38"/>
        <v/>
      </c>
      <c r="S228" t="str">
        <f t="shared" ca="1" si="43"/>
        <v>Eligible</v>
      </c>
      <c r="T228" t="str">
        <f t="shared" si="44"/>
        <v>OVERDUE FOR 2 DOSES</v>
      </c>
      <c r="U228" t="str">
        <f t="shared" si="45"/>
        <v/>
      </c>
      <c r="W228" t="str">
        <f t="shared" ca="1" si="39"/>
        <v/>
      </c>
    </row>
    <row r="229" spans="5:23">
      <c r="E229" t="str">
        <f t="shared" ca="1" si="36"/>
        <v/>
      </c>
      <c r="H229" t="str">
        <f t="shared" ca="1" si="37"/>
        <v xml:space="preserve"> </v>
      </c>
      <c r="J229" t="str">
        <f t="shared" ca="1" si="40"/>
        <v xml:space="preserve"> </v>
      </c>
      <c r="N229" s="1" t="str">
        <f t="shared" si="41"/>
        <v/>
      </c>
      <c r="O229" s="1" t="str">
        <f t="shared" si="42"/>
        <v/>
      </c>
      <c r="P229" t="str">
        <f t="shared" ca="1" si="38"/>
        <v/>
      </c>
      <c r="S229" t="str">
        <f t="shared" ca="1" si="43"/>
        <v>Eligible</v>
      </c>
      <c r="T229" t="str">
        <f t="shared" si="44"/>
        <v>OVERDUE FOR 2 DOSES</v>
      </c>
      <c r="U229" t="str">
        <f t="shared" si="45"/>
        <v/>
      </c>
      <c r="W229" t="str">
        <f t="shared" ca="1" si="39"/>
        <v/>
      </c>
    </row>
    <row r="230" spans="5:23">
      <c r="E230" t="str">
        <f t="shared" ca="1" si="36"/>
        <v/>
      </c>
      <c r="H230" t="str">
        <f t="shared" ca="1" si="37"/>
        <v xml:space="preserve"> </v>
      </c>
      <c r="J230" t="str">
        <f t="shared" ca="1" si="40"/>
        <v xml:space="preserve"> </v>
      </c>
      <c r="N230" s="1" t="str">
        <f t="shared" si="41"/>
        <v/>
      </c>
      <c r="O230" s="1" t="str">
        <f t="shared" si="42"/>
        <v/>
      </c>
      <c r="P230" t="str">
        <f t="shared" ca="1" si="38"/>
        <v/>
      </c>
      <c r="S230" t="str">
        <f t="shared" ca="1" si="43"/>
        <v>Eligible</v>
      </c>
      <c r="T230" t="str">
        <f t="shared" si="44"/>
        <v>OVERDUE FOR 2 DOSES</v>
      </c>
      <c r="U230" t="str">
        <f t="shared" si="45"/>
        <v/>
      </c>
      <c r="W230" t="str">
        <f t="shared" ca="1" si="39"/>
        <v/>
      </c>
    </row>
    <row r="231" spans="5:23">
      <c r="E231" t="str">
        <f t="shared" ca="1" si="36"/>
        <v/>
      </c>
      <c r="H231" t="str">
        <f t="shared" ca="1" si="37"/>
        <v xml:space="preserve"> </v>
      </c>
      <c r="J231" t="str">
        <f t="shared" ca="1" si="40"/>
        <v xml:space="preserve"> </v>
      </c>
      <c r="N231" s="1" t="str">
        <f t="shared" si="41"/>
        <v/>
      </c>
      <c r="O231" s="1" t="str">
        <f t="shared" si="42"/>
        <v/>
      </c>
      <c r="P231" t="str">
        <f t="shared" ca="1" si="38"/>
        <v/>
      </c>
      <c r="S231" t="str">
        <f t="shared" ca="1" si="43"/>
        <v>Eligible</v>
      </c>
      <c r="T231" t="str">
        <f t="shared" si="44"/>
        <v>OVERDUE FOR 2 DOSES</v>
      </c>
      <c r="U231" t="str">
        <f t="shared" si="45"/>
        <v/>
      </c>
      <c r="W231" t="str">
        <f t="shared" ca="1" si="39"/>
        <v/>
      </c>
    </row>
    <row r="232" spans="5:23">
      <c r="E232" t="str">
        <f t="shared" ca="1" si="36"/>
        <v/>
      </c>
      <c r="H232" t="str">
        <f t="shared" ca="1" si="37"/>
        <v xml:space="preserve"> </v>
      </c>
      <c r="J232" t="str">
        <f t="shared" ca="1" si="40"/>
        <v xml:space="preserve"> </v>
      </c>
      <c r="N232" s="1" t="str">
        <f t="shared" si="41"/>
        <v/>
      </c>
      <c r="O232" s="1" t="str">
        <f t="shared" si="42"/>
        <v/>
      </c>
      <c r="P232" t="str">
        <f t="shared" ca="1" si="38"/>
        <v/>
      </c>
      <c r="S232" t="str">
        <f t="shared" ca="1" si="43"/>
        <v>Eligible</v>
      </c>
      <c r="T232" t="str">
        <f t="shared" si="44"/>
        <v>OVERDUE FOR 2 DOSES</v>
      </c>
      <c r="U232" t="str">
        <f t="shared" si="45"/>
        <v/>
      </c>
      <c r="W232" t="str">
        <f t="shared" ca="1" si="39"/>
        <v/>
      </c>
    </row>
    <row r="233" spans="5:23">
      <c r="E233" t="str">
        <f t="shared" ca="1" si="36"/>
        <v/>
      </c>
      <c r="H233" t="str">
        <f t="shared" ca="1" si="37"/>
        <v xml:space="preserve"> </v>
      </c>
      <c r="J233" t="str">
        <f t="shared" ca="1" si="40"/>
        <v xml:space="preserve"> </v>
      </c>
      <c r="N233" s="1" t="str">
        <f t="shared" si="41"/>
        <v/>
      </c>
      <c r="O233" s="1" t="str">
        <f t="shared" si="42"/>
        <v/>
      </c>
      <c r="P233" t="str">
        <f t="shared" ca="1" si="38"/>
        <v/>
      </c>
      <c r="S233" t="str">
        <f t="shared" ca="1" si="43"/>
        <v>Eligible</v>
      </c>
      <c r="T233" t="str">
        <f t="shared" si="44"/>
        <v>OVERDUE FOR 2 DOSES</v>
      </c>
      <c r="U233" t="str">
        <f t="shared" si="45"/>
        <v/>
      </c>
      <c r="W233" t="str">
        <f t="shared" ca="1" si="39"/>
        <v/>
      </c>
    </row>
    <row r="234" spans="5:23">
      <c r="E234" t="str">
        <f t="shared" ca="1" si="36"/>
        <v/>
      </c>
      <c r="H234" t="str">
        <f t="shared" ca="1" si="37"/>
        <v xml:space="preserve"> </v>
      </c>
      <c r="J234" t="str">
        <f t="shared" ca="1" si="40"/>
        <v xml:space="preserve"> </v>
      </c>
      <c r="N234" s="1" t="str">
        <f t="shared" si="41"/>
        <v/>
      </c>
      <c r="O234" s="1" t="str">
        <f t="shared" si="42"/>
        <v/>
      </c>
      <c r="P234" t="str">
        <f t="shared" ca="1" si="38"/>
        <v/>
      </c>
      <c r="S234" t="str">
        <f t="shared" ca="1" si="43"/>
        <v>Eligible</v>
      </c>
      <c r="T234" t="str">
        <f t="shared" si="44"/>
        <v>OVERDUE FOR 2 DOSES</v>
      </c>
      <c r="U234" t="str">
        <f t="shared" si="45"/>
        <v/>
      </c>
      <c r="W234" t="str">
        <f t="shared" ca="1" si="39"/>
        <v/>
      </c>
    </row>
    <row r="235" spans="5:23">
      <c r="E235" t="str">
        <f t="shared" ca="1" si="36"/>
        <v/>
      </c>
      <c r="H235" t="str">
        <f t="shared" ca="1" si="37"/>
        <v xml:space="preserve"> </v>
      </c>
      <c r="J235" t="str">
        <f t="shared" ca="1" si="40"/>
        <v xml:space="preserve"> </v>
      </c>
      <c r="N235" s="1" t="str">
        <f t="shared" si="41"/>
        <v/>
      </c>
      <c r="O235" s="1" t="str">
        <f t="shared" si="42"/>
        <v/>
      </c>
      <c r="P235" t="str">
        <f t="shared" ca="1" si="38"/>
        <v/>
      </c>
      <c r="S235" t="str">
        <f t="shared" ca="1" si="43"/>
        <v>Eligible</v>
      </c>
      <c r="T235" t="str">
        <f t="shared" si="44"/>
        <v>OVERDUE FOR 2 DOSES</v>
      </c>
      <c r="U235" t="str">
        <f t="shared" si="45"/>
        <v/>
      </c>
      <c r="W235" t="str">
        <f t="shared" ca="1" si="39"/>
        <v/>
      </c>
    </row>
    <row r="236" spans="5:23">
      <c r="E236" t="str">
        <f t="shared" ca="1" si="36"/>
        <v/>
      </c>
      <c r="H236" t="str">
        <f t="shared" ca="1" si="37"/>
        <v xml:space="preserve"> </v>
      </c>
      <c r="J236" t="str">
        <f t="shared" ca="1" si="40"/>
        <v xml:space="preserve"> </v>
      </c>
      <c r="N236" s="1" t="str">
        <f t="shared" si="41"/>
        <v/>
      </c>
      <c r="O236" s="1" t="str">
        <f t="shared" si="42"/>
        <v/>
      </c>
      <c r="P236" t="str">
        <f t="shared" ca="1" si="38"/>
        <v/>
      </c>
      <c r="S236" t="str">
        <f t="shared" ca="1" si="43"/>
        <v>Eligible</v>
      </c>
      <c r="T236" t="str">
        <f t="shared" si="44"/>
        <v>OVERDUE FOR 2 DOSES</v>
      </c>
      <c r="U236" t="str">
        <f t="shared" si="45"/>
        <v/>
      </c>
      <c r="W236" t="str">
        <f t="shared" ca="1" si="39"/>
        <v/>
      </c>
    </row>
    <row r="237" spans="5:23">
      <c r="E237" t="str">
        <f t="shared" ca="1" si="36"/>
        <v/>
      </c>
      <c r="H237" t="str">
        <f t="shared" ca="1" si="37"/>
        <v xml:space="preserve"> </v>
      </c>
      <c r="J237" t="str">
        <f t="shared" ca="1" si="40"/>
        <v xml:space="preserve"> </v>
      </c>
      <c r="N237" s="1" t="str">
        <f t="shared" si="41"/>
        <v/>
      </c>
      <c r="O237" s="1" t="str">
        <f t="shared" si="42"/>
        <v/>
      </c>
      <c r="P237" t="str">
        <f t="shared" ca="1" si="38"/>
        <v/>
      </c>
      <c r="S237" t="str">
        <f t="shared" ca="1" si="43"/>
        <v>Eligible</v>
      </c>
      <c r="T237" t="str">
        <f t="shared" si="44"/>
        <v>OVERDUE FOR 2 DOSES</v>
      </c>
      <c r="U237" t="str">
        <f t="shared" si="45"/>
        <v/>
      </c>
      <c r="W237" t="str">
        <f t="shared" ca="1" si="39"/>
        <v/>
      </c>
    </row>
    <row r="238" spans="5:23">
      <c r="E238" t="str">
        <f t="shared" ca="1" si="36"/>
        <v/>
      </c>
      <c r="H238" t="str">
        <f t="shared" ca="1" si="37"/>
        <v xml:space="preserve"> </v>
      </c>
      <c r="J238" t="str">
        <f t="shared" ca="1" si="40"/>
        <v xml:space="preserve"> </v>
      </c>
      <c r="N238" s="1" t="str">
        <f t="shared" si="41"/>
        <v/>
      </c>
      <c r="O238" s="1" t="str">
        <f t="shared" si="42"/>
        <v/>
      </c>
      <c r="P238" t="str">
        <f t="shared" ca="1" si="38"/>
        <v/>
      </c>
      <c r="S238" t="str">
        <f t="shared" ca="1" si="43"/>
        <v>Eligible</v>
      </c>
      <c r="T238" t="str">
        <f t="shared" si="44"/>
        <v>OVERDUE FOR 2 DOSES</v>
      </c>
      <c r="U238" t="str">
        <f t="shared" si="45"/>
        <v/>
      </c>
      <c r="W238" t="str">
        <f t="shared" ca="1" si="39"/>
        <v/>
      </c>
    </row>
    <row r="239" spans="5:23">
      <c r="E239" t="str">
        <f t="shared" ca="1" si="36"/>
        <v/>
      </c>
      <c r="H239" t="str">
        <f t="shared" ca="1" si="37"/>
        <v xml:space="preserve"> </v>
      </c>
      <c r="J239" t="str">
        <f t="shared" ca="1" si="40"/>
        <v xml:space="preserve"> </v>
      </c>
      <c r="N239" s="1" t="str">
        <f t="shared" si="41"/>
        <v/>
      </c>
      <c r="O239" s="1" t="str">
        <f t="shared" si="42"/>
        <v/>
      </c>
      <c r="P239" t="str">
        <f t="shared" ca="1" si="38"/>
        <v/>
      </c>
      <c r="S239" t="str">
        <f t="shared" ca="1" si="43"/>
        <v>Eligible</v>
      </c>
      <c r="T239" t="str">
        <f t="shared" si="44"/>
        <v>OVERDUE FOR 2 DOSES</v>
      </c>
      <c r="U239" t="str">
        <f t="shared" si="45"/>
        <v/>
      </c>
      <c r="W239" t="str">
        <f t="shared" ca="1" si="39"/>
        <v/>
      </c>
    </row>
    <row r="240" spans="5:23">
      <c r="E240" t="str">
        <f t="shared" ca="1" si="36"/>
        <v/>
      </c>
      <c r="H240" t="str">
        <f t="shared" ca="1" si="37"/>
        <v xml:space="preserve"> </v>
      </c>
      <c r="J240" t="str">
        <f t="shared" ca="1" si="40"/>
        <v xml:space="preserve"> </v>
      </c>
      <c r="N240" s="1" t="str">
        <f t="shared" si="41"/>
        <v/>
      </c>
      <c r="O240" s="1" t="str">
        <f t="shared" si="42"/>
        <v/>
      </c>
      <c r="P240" t="str">
        <f t="shared" ca="1" si="38"/>
        <v/>
      </c>
      <c r="S240" t="str">
        <f t="shared" ca="1" si="43"/>
        <v>Eligible</v>
      </c>
      <c r="T240" t="str">
        <f t="shared" si="44"/>
        <v>OVERDUE FOR 2 DOSES</v>
      </c>
      <c r="U240" t="str">
        <f t="shared" si="45"/>
        <v/>
      </c>
      <c r="W240" t="str">
        <f t="shared" ca="1" si="39"/>
        <v/>
      </c>
    </row>
    <row r="241" spans="5:23">
      <c r="E241" t="str">
        <f t="shared" ca="1" si="36"/>
        <v/>
      </c>
      <c r="H241" t="str">
        <f t="shared" ca="1" si="37"/>
        <v xml:space="preserve"> </v>
      </c>
      <c r="J241" t="str">
        <f t="shared" ca="1" si="40"/>
        <v xml:space="preserve"> </v>
      </c>
      <c r="N241" s="1" t="str">
        <f t="shared" si="41"/>
        <v/>
      </c>
      <c r="O241" s="1" t="str">
        <f t="shared" si="42"/>
        <v/>
      </c>
      <c r="P241" t="str">
        <f t="shared" ca="1" si="38"/>
        <v/>
      </c>
      <c r="S241" t="str">
        <f t="shared" ca="1" si="43"/>
        <v>Eligible</v>
      </c>
      <c r="T241" t="str">
        <f t="shared" si="44"/>
        <v>OVERDUE FOR 2 DOSES</v>
      </c>
      <c r="U241" t="str">
        <f t="shared" si="45"/>
        <v/>
      </c>
      <c r="W241" t="str">
        <f t="shared" ca="1" si="39"/>
        <v/>
      </c>
    </row>
    <row r="242" spans="5:23">
      <c r="E242" t="str">
        <f t="shared" ca="1" si="36"/>
        <v/>
      </c>
      <c r="H242" t="str">
        <f t="shared" ca="1" si="37"/>
        <v xml:space="preserve"> </v>
      </c>
      <c r="J242" t="str">
        <f t="shared" ca="1" si="40"/>
        <v xml:space="preserve"> </v>
      </c>
      <c r="N242" s="1" t="str">
        <f t="shared" si="41"/>
        <v/>
      </c>
      <c r="O242" s="1" t="str">
        <f t="shared" si="42"/>
        <v/>
      </c>
      <c r="P242" t="str">
        <f t="shared" ca="1" si="38"/>
        <v/>
      </c>
      <c r="S242" t="str">
        <f t="shared" ca="1" si="43"/>
        <v>Eligible</v>
      </c>
      <c r="T242" t="str">
        <f t="shared" si="44"/>
        <v>OVERDUE FOR 2 DOSES</v>
      </c>
      <c r="U242" t="str">
        <f t="shared" si="45"/>
        <v/>
      </c>
      <c r="W242" t="str">
        <f t="shared" ca="1" si="39"/>
        <v/>
      </c>
    </row>
    <row r="243" spans="5:23">
      <c r="E243" t="str">
        <f t="shared" ca="1" si="36"/>
        <v/>
      </c>
      <c r="H243" t="str">
        <f t="shared" ca="1" si="37"/>
        <v xml:space="preserve"> </v>
      </c>
      <c r="J243" t="str">
        <f t="shared" ca="1" si="40"/>
        <v xml:space="preserve"> </v>
      </c>
      <c r="N243" s="1" t="str">
        <f t="shared" si="41"/>
        <v/>
      </c>
      <c r="O243" s="1" t="str">
        <f t="shared" si="42"/>
        <v/>
      </c>
      <c r="P243" t="str">
        <f t="shared" ca="1" si="38"/>
        <v/>
      </c>
      <c r="S243" t="str">
        <f t="shared" ca="1" si="43"/>
        <v>Eligible</v>
      </c>
      <c r="T243" t="str">
        <f t="shared" si="44"/>
        <v>OVERDUE FOR 2 DOSES</v>
      </c>
      <c r="U243" t="str">
        <f t="shared" si="45"/>
        <v/>
      </c>
      <c r="W243" t="str">
        <f t="shared" ca="1" si="39"/>
        <v/>
      </c>
    </row>
    <row r="244" spans="5:23">
      <c r="E244" t="str">
        <f t="shared" ca="1" si="36"/>
        <v/>
      </c>
      <c r="H244" t="str">
        <f t="shared" ca="1" si="37"/>
        <v xml:space="preserve"> </v>
      </c>
      <c r="J244" t="str">
        <f t="shared" ca="1" si="40"/>
        <v xml:space="preserve"> </v>
      </c>
      <c r="N244" s="1" t="str">
        <f t="shared" si="41"/>
        <v/>
      </c>
      <c r="O244" s="1" t="str">
        <f t="shared" si="42"/>
        <v/>
      </c>
      <c r="P244" t="str">
        <f t="shared" ca="1" si="38"/>
        <v/>
      </c>
      <c r="S244" t="str">
        <f t="shared" ca="1" si="43"/>
        <v>Eligible</v>
      </c>
      <c r="T244" t="str">
        <f t="shared" si="44"/>
        <v>OVERDUE FOR 2 DOSES</v>
      </c>
      <c r="U244" t="str">
        <f t="shared" si="45"/>
        <v/>
      </c>
      <c r="W244" t="str">
        <f t="shared" ca="1" si="39"/>
        <v/>
      </c>
    </row>
    <row r="245" spans="5:23">
      <c r="E245" t="str">
        <f t="shared" ca="1" si="36"/>
        <v/>
      </c>
      <c r="H245" t="str">
        <f t="shared" ca="1" si="37"/>
        <v xml:space="preserve"> </v>
      </c>
      <c r="J245" t="str">
        <f t="shared" ca="1" si="40"/>
        <v xml:space="preserve"> </v>
      </c>
      <c r="N245" s="1" t="str">
        <f t="shared" si="41"/>
        <v/>
      </c>
      <c r="O245" s="1" t="str">
        <f t="shared" si="42"/>
        <v/>
      </c>
      <c r="P245" t="str">
        <f t="shared" ca="1" si="38"/>
        <v/>
      </c>
      <c r="S245" t="str">
        <f t="shared" ca="1" si="43"/>
        <v>Eligible</v>
      </c>
      <c r="T245" t="str">
        <f t="shared" si="44"/>
        <v>OVERDUE FOR 2 DOSES</v>
      </c>
      <c r="U245" t="str">
        <f t="shared" si="45"/>
        <v/>
      </c>
      <c r="W245" t="str">
        <f t="shared" ca="1" si="39"/>
        <v/>
      </c>
    </row>
    <row r="246" spans="5:23">
      <c r="E246" t="str">
        <f t="shared" ca="1" si="36"/>
        <v/>
      </c>
      <c r="H246" t="str">
        <f t="shared" ca="1" si="37"/>
        <v xml:space="preserve"> </v>
      </c>
      <c r="J246" t="str">
        <f t="shared" ca="1" si="40"/>
        <v xml:space="preserve"> </v>
      </c>
      <c r="N246" s="1" t="str">
        <f t="shared" si="41"/>
        <v/>
      </c>
      <c r="O246" s="1" t="str">
        <f t="shared" si="42"/>
        <v/>
      </c>
      <c r="P246" t="str">
        <f t="shared" ca="1" si="38"/>
        <v/>
      </c>
      <c r="S246" t="str">
        <f t="shared" ca="1" si="43"/>
        <v>Eligible</v>
      </c>
      <c r="T246" t="str">
        <f t="shared" si="44"/>
        <v>OVERDUE FOR 2 DOSES</v>
      </c>
      <c r="U246" t="str">
        <f t="shared" si="45"/>
        <v/>
      </c>
      <c r="W246" t="str">
        <f t="shared" ca="1" si="39"/>
        <v/>
      </c>
    </row>
    <row r="247" spans="5:23">
      <c r="E247" t="str">
        <f t="shared" ca="1" si="36"/>
        <v/>
      </c>
      <c r="H247" t="str">
        <f t="shared" ca="1" si="37"/>
        <v xml:space="preserve"> </v>
      </c>
      <c r="J247" t="str">
        <f t="shared" ca="1" si="40"/>
        <v xml:space="preserve"> </v>
      </c>
      <c r="N247" s="1" t="str">
        <f t="shared" si="41"/>
        <v/>
      </c>
      <c r="O247" s="1" t="str">
        <f t="shared" si="42"/>
        <v/>
      </c>
      <c r="P247" t="str">
        <f t="shared" ca="1" si="38"/>
        <v/>
      </c>
      <c r="S247" t="str">
        <f t="shared" ca="1" si="43"/>
        <v>Eligible</v>
      </c>
      <c r="T247" t="str">
        <f t="shared" si="44"/>
        <v>OVERDUE FOR 2 DOSES</v>
      </c>
      <c r="U247" t="str">
        <f t="shared" si="45"/>
        <v/>
      </c>
      <c r="W247" t="str">
        <f t="shared" ca="1" si="39"/>
        <v/>
      </c>
    </row>
    <row r="248" spans="5:23">
      <c r="E248" t="str">
        <f t="shared" ca="1" si="36"/>
        <v/>
      </c>
      <c r="H248" t="str">
        <f t="shared" ca="1" si="37"/>
        <v xml:space="preserve"> </v>
      </c>
      <c r="J248" t="str">
        <f t="shared" ca="1" si="40"/>
        <v xml:space="preserve"> </v>
      </c>
      <c r="N248" s="1" t="str">
        <f t="shared" si="41"/>
        <v/>
      </c>
      <c r="O248" s="1" t="str">
        <f t="shared" si="42"/>
        <v/>
      </c>
      <c r="P248" t="str">
        <f t="shared" ca="1" si="38"/>
        <v/>
      </c>
      <c r="S248" t="str">
        <f t="shared" ca="1" si="43"/>
        <v>Eligible</v>
      </c>
      <c r="T248" t="str">
        <f t="shared" si="44"/>
        <v>OVERDUE FOR 2 DOSES</v>
      </c>
      <c r="U248" t="str">
        <f t="shared" si="45"/>
        <v/>
      </c>
      <c r="W248" t="str">
        <f t="shared" ca="1" si="39"/>
        <v/>
      </c>
    </row>
    <row r="249" spans="5:23">
      <c r="E249" t="str">
        <f t="shared" ca="1" si="36"/>
        <v/>
      </c>
      <c r="H249" t="str">
        <f t="shared" ca="1" si="37"/>
        <v xml:space="preserve"> </v>
      </c>
      <c r="J249" t="str">
        <f t="shared" ca="1" si="40"/>
        <v xml:space="preserve"> </v>
      </c>
      <c r="N249" s="1" t="str">
        <f t="shared" si="41"/>
        <v/>
      </c>
      <c r="O249" s="1" t="str">
        <f t="shared" si="42"/>
        <v/>
      </c>
      <c r="P249" t="str">
        <f t="shared" ca="1" si="38"/>
        <v/>
      </c>
      <c r="S249" t="str">
        <f t="shared" ca="1" si="43"/>
        <v>Eligible</v>
      </c>
      <c r="T249" t="str">
        <f t="shared" si="44"/>
        <v>OVERDUE FOR 2 DOSES</v>
      </c>
      <c r="U249" t="str">
        <f t="shared" si="45"/>
        <v/>
      </c>
      <c r="W249" t="str">
        <f t="shared" ca="1" si="39"/>
        <v/>
      </c>
    </row>
    <row r="250" spans="5:23">
      <c r="E250" t="str">
        <f t="shared" ca="1" si="36"/>
        <v/>
      </c>
      <c r="H250" t="str">
        <f t="shared" ca="1" si="37"/>
        <v xml:space="preserve"> </v>
      </c>
      <c r="J250" t="str">
        <f t="shared" ca="1" si="40"/>
        <v xml:space="preserve"> </v>
      </c>
      <c r="N250" s="1" t="str">
        <f t="shared" si="41"/>
        <v/>
      </c>
      <c r="O250" s="1" t="str">
        <f t="shared" si="42"/>
        <v/>
      </c>
      <c r="P250" t="str">
        <f t="shared" ca="1" si="38"/>
        <v/>
      </c>
      <c r="S250" t="str">
        <f t="shared" ca="1" si="43"/>
        <v>Eligible</v>
      </c>
      <c r="T250" t="str">
        <f t="shared" si="44"/>
        <v>OVERDUE FOR 2 DOSES</v>
      </c>
      <c r="U250" t="str">
        <f t="shared" si="45"/>
        <v/>
      </c>
      <c r="W250" t="str">
        <f t="shared" ca="1" si="39"/>
        <v/>
      </c>
    </row>
    <row r="251" spans="5:23">
      <c r="E251" t="str">
        <f t="shared" ca="1" si="36"/>
        <v/>
      </c>
      <c r="H251" t="str">
        <f t="shared" ca="1" si="37"/>
        <v xml:space="preserve"> </v>
      </c>
      <c r="J251" t="str">
        <f t="shared" ca="1" si="40"/>
        <v xml:space="preserve"> </v>
      </c>
      <c r="N251" s="1" t="str">
        <f t="shared" si="41"/>
        <v/>
      </c>
      <c r="O251" s="1" t="str">
        <f t="shared" si="42"/>
        <v/>
      </c>
      <c r="P251" t="str">
        <f t="shared" ca="1" si="38"/>
        <v/>
      </c>
      <c r="S251" t="str">
        <f t="shared" ca="1" si="43"/>
        <v>Eligible</v>
      </c>
      <c r="T251" t="str">
        <f t="shared" si="44"/>
        <v>OVERDUE FOR 2 DOSES</v>
      </c>
      <c r="U251" t="str">
        <f t="shared" si="45"/>
        <v/>
      </c>
      <c r="W251" t="str">
        <f t="shared" ca="1" si="39"/>
        <v/>
      </c>
    </row>
    <row r="252" spans="5:23">
      <c r="E252" t="str">
        <f t="shared" ca="1" si="36"/>
        <v/>
      </c>
      <c r="H252" t="str">
        <f t="shared" ca="1" si="37"/>
        <v xml:space="preserve"> </v>
      </c>
      <c r="J252" t="str">
        <f t="shared" ca="1" si="40"/>
        <v xml:space="preserve"> </v>
      </c>
      <c r="N252" s="1" t="str">
        <f t="shared" si="41"/>
        <v/>
      </c>
      <c r="O252" s="1" t="str">
        <f t="shared" si="42"/>
        <v/>
      </c>
      <c r="P252" t="str">
        <f t="shared" ca="1" si="38"/>
        <v/>
      </c>
      <c r="S252" t="str">
        <f t="shared" ca="1" si="43"/>
        <v>Eligible</v>
      </c>
      <c r="T252" t="str">
        <f t="shared" si="44"/>
        <v>OVERDUE FOR 2 DOSES</v>
      </c>
      <c r="U252" t="str">
        <f t="shared" si="45"/>
        <v/>
      </c>
      <c r="W252" t="str">
        <f t="shared" ca="1" si="39"/>
        <v/>
      </c>
    </row>
    <row r="253" spans="5:23">
      <c r="E253" t="str">
        <f t="shared" ca="1" si="36"/>
        <v/>
      </c>
      <c r="H253" t="str">
        <f t="shared" ca="1" si="37"/>
        <v xml:space="preserve"> </v>
      </c>
      <c r="J253" t="str">
        <f t="shared" ca="1" si="40"/>
        <v xml:space="preserve"> </v>
      </c>
      <c r="N253" s="1" t="str">
        <f t="shared" si="41"/>
        <v/>
      </c>
      <c r="O253" s="1" t="str">
        <f t="shared" si="42"/>
        <v/>
      </c>
      <c r="P253" t="str">
        <f t="shared" ca="1" si="38"/>
        <v/>
      </c>
      <c r="S253" t="str">
        <f t="shared" ca="1" si="43"/>
        <v>Eligible</v>
      </c>
      <c r="T253" t="str">
        <f t="shared" si="44"/>
        <v>OVERDUE FOR 2 DOSES</v>
      </c>
      <c r="U253" t="str">
        <f t="shared" si="45"/>
        <v/>
      </c>
      <c r="W253" t="str">
        <f t="shared" ca="1" si="39"/>
        <v/>
      </c>
    </row>
    <row r="254" spans="5:23">
      <c r="E254" t="str">
        <f t="shared" ca="1" si="36"/>
        <v/>
      </c>
      <c r="H254" t="str">
        <f t="shared" ca="1" si="37"/>
        <v xml:space="preserve"> </v>
      </c>
      <c r="J254" t="str">
        <f t="shared" ca="1" si="40"/>
        <v xml:space="preserve"> </v>
      </c>
      <c r="N254" s="1" t="str">
        <f t="shared" si="41"/>
        <v/>
      </c>
      <c r="O254" s="1" t="str">
        <f t="shared" si="42"/>
        <v/>
      </c>
      <c r="P254" t="str">
        <f t="shared" ca="1" si="38"/>
        <v/>
      </c>
      <c r="S254" t="str">
        <f t="shared" ca="1" si="43"/>
        <v>Eligible</v>
      </c>
      <c r="T254" t="str">
        <f t="shared" si="44"/>
        <v>OVERDUE FOR 2 DOSES</v>
      </c>
      <c r="U254" t="str">
        <f t="shared" si="45"/>
        <v/>
      </c>
      <c r="W254" t="str">
        <f t="shared" ca="1" si="39"/>
        <v/>
      </c>
    </row>
    <row r="255" spans="5:23">
      <c r="E255" t="str">
        <f t="shared" ca="1" si="36"/>
        <v/>
      </c>
      <c r="H255" t="str">
        <f t="shared" ca="1" si="37"/>
        <v xml:space="preserve"> </v>
      </c>
      <c r="J255" t="str">
        <f t="shared" ca="1" si="40"/>
        <v xml:space="preserve"> </v>
      </c>
      <c r="N255" s="1" t="str">
        <f t="shared" si="41"/>
        <v/>
      </c>
      <c r="O255" s="1" t="str">
        <f t="shared" si="42"/>
        <v/>
      </c>
      <c r="P255" t="str">
        <f t="shared" ca="1" si="38"/>
        <v/>
      </c>
      <c r="S255" t="str">
        <f t="shared" ca="1" si="43"/>
        <v>Eligible</v>
      </c>
      <c r="T255" t="str">
        <f t="shared" si="44"/>
        <v>OVERDUE FOR 2 DOSES</v>
      </c>
      <c r="U255" t="str">
        <f t="shared" si="45"/>
        <v/>
      </c>
      <c r="W255" t="str">
        <f t="shared" ca="1" si="39"/>
        <v/>
      </c>
    </row>
    <row r="256" spans="5:23">
      <c r="E256" t="str">
        <f t="shared" ca="1" si="36"/>
        <v/>
      </c>
      <c r="H256" t="str">
        <f t="shared" ca="1" si="37"/>
        <v xml:space="preserve"> </v>
      </c>
      <c r="J256" t="str">
        <f t="shared" ca="1" si="40"/>
        <v xml:space="preserve"> </v>
      </c>
      <c r="N256" s="1" t="str">
        <f t="shared" si="41"/>
        <v/>
      </c>
      <c r="O256" s="1" t="str">
        <f t="shared" si="42"/>
        <v/>
      </c>
      <c r="P256" t="str">
        <f t="shared" ca="1" si="38"/>
        <v/>
      </c>
      <c r="S256" t="str">
        <f t="shared" ca="1" si="43"/>
        <v>Eligible</v>
      </c>
      <c r="T256" t="str">
        <f t="shared" si="44"/>
        <v>OVERDUE FOR 2 DOSES</v>
      </c>
      <c r="U256" t="str">
        <f t="shared" si="45"/>
        <v/>
      </c>
      <c r="W256" t="str">
        <f t="shared" ca="1" si="39"/>
        <v/>
      </c>
    </row>
    <row r="257" spans="5:23">
      <c r="E257" t="str">
        <f t="shared" ca="1" si="36"/>
        <v/>
      </c>
      <c r="H257" t="str">
        <f t="shared" ca="1" si="37"/>
        <v xml:space="preserve"> </v>
      </c>
      <c r="J257" t="str">
        <f t="shared" ca="1" si="40"/>
        <v xml:space="preserve"> </v>
      </c>
      <c r="N257" s="1" t="str">
        <f t="shared" si="41"/>
        <v/>
      </c>
      <c r="O257" s="1" t="str">
        <f t="shared" si="42"/>
        <v/>
      </c>
      <c r="P257" t="str">
        <f t="shared" ca="1" si="38"/>
        <v/>
      </c>
      <c r="S257" t="str">
        <f t="shared" ca="1" si="43"/>
        <v>Eligible</v>
      </c>
      <c r="T257" t="str">
        <f t="shared" si="44"/>
        <v>OVERDUE FOR 2 DOSES</v>
      </c>
      <c r="U257" t="str">
        <f t="shared" si="45"/>
        <v/>
      </c>
      <c r="W257" t="str">
        <f t="shared" ca="1" si="39"/>
        <v/>
      </c>
    </row>
    <row r="258" spans="5:23">
      <c r="E258" t="str">
        <f t="shared" ca="1" si="36"/>
        <v/>
      </c>
      <c r="H258" t="str">
        <f t="shared" ca="1" si="37"/>
        <v xml:space="preserve"> </v>
      </c>
      <c r="J258" t="str">
        <f t="shared" ca="1" si="40"/>
        <v xml:space="preserve"> </v>
      </c>
      <c r="N258" s="1" t="str">
        <f t="shared" si="41"/>
        <v/>
      </c>
      <c r="O258" s="1" t="str">
        <f t="shared" si="42"/>
        <v/>
      </c>
      <c r="P258" t="str">
        <f t="shared" ca="1" si="38"/>
        <v/>
      </c>
      <c r="S258" t="str">
        <f t="shared" ca="1" si="43"/>
        <v>Eligible</v>
      </c>
      <c r="T258" t="str">
        <f t="shared" si="44"/>
        <v>OVERDUE FOR 2 DOSES</v>
      </c>
      <c r="U258" t="str">
        <f t="shared" si="45"/>
        <v/>
      </c>
      <c r="W258" t="str">
        <f t="shared" ca="1" si="39"/>
        <v/>
      </c>
    </row>
    <row r="259" spans="5:23">
      <c r="E259" t="str">
        <f t="shared" ref="E259:E322" ca="1" si="46">IF(ISTEXT(B259), DATEDIF(D259, TODAY(), "Y") &amp; " years, " &amp; DATEDIF(D259, TODAY(), "YM") &amp; " months", "")</f>
        <v/>
      </c>
      <c r="H259" t="str">
        <f t="shared" ref="H259:H322" ca="1" si="47">IF(ISTEXT(B259), IF(DATEDIF(D259, TODAY(), "Y") &gt;= 65, IF(OR(G259="", G259 &lt; TODAY()-210), "OVERDUE", IF(AND(DATEDIF(G259, TODAY(), "M") &gt;= 6, DATEDIF(G259, TODAY(), "M") &lt;= 7), "DUE SOON after " &amp; TEXT(EDATE(G259, 7), "dd/mm/yyyy"), "UP TO DATE")), "TOO YOUNG - REVIEW WITH GP"), " ")</f>
        <v xml:space="preserve"> </v>
      </c>
      <c r="J259" t="str">
        <f t="shared" ca="1" si="40"/>
        <v xml:space="preserve"> </v>
      </c>
      <c r="N259" s="1" t="str">
        <f t="shared" si="41"/>
        <v/>
      </c>
      <c r="O259" s="1" t="str">
        <f t="shared" si="42"/>
        <v/>
      </c>
      <c r="P259" t="str">
        <f t="shared" ref="P259:P322" ca="1" si="48">IF(ISTEXT(B259),
  IF(YEARFRAC(D259,TODAY())&lt;50,"TOO YOUNG - REVIEW WITH GP",
    IF(F259="N",
      IF(YEARFRAC(D259,TODAY())&gt;=70,
        IF(LEN(TRIM(K259))=0,
          IF(ISNUMBER(N259),"PREVENAR DOSE DUE approximately "&amp;TEXT(O259,"DD/MM/YYYY"),"OVERDUE FOR PREVENAR"),
        "UP TO DATE"),
      "TOO YOUNG - REVIEW WITH GP"),
    IF(YEARFRAC(D259,TODAY())&gt;=50,
      IF(LEN(TRIM(K259))=0,
        IF(ISNUMBER(N259),"PREVENAR DOSE DUE approximately "&amp;TEXT(O259,"DD/MM/YYYY"),"OVERDUE FOR PREVENAR"),
        IF(LEN(TRIM(L259))=0,"FIRST DOSE OF PNEUMOVAX 23 DUE approximately "&amp;TEXT(EDATE(K259,12),"DD/MM/YYYY"),
          IF(LEN(TRIM(M259))=0,"SECOND DOSE OF PNEUMOVAX 23 DUE approximately "&amp;TEXT(MAX(EDATE(K259,12),EDATE(L259,60)),"DD/MM/YYYY"),"UP TO DATE"))),
      "TOO YOUNG - REVIEW WITH GP"))),
"")</f>
        <v/>
      </c>
      <c r="S259" t="str">
        <f t="shared" ca="1" si="43"/>
        <v>Eligible</v>
      </c>
      <c r="T259" t="str">
        <f t="shared" si="44"/>
        <v>OVERDUE FOR 2 DOSES</v>
      </c>
      <c r="U259" t="str">
        <f t="shared" si="45"/>
        <v/>
      </c>
      <c r="W259" t="str">
        <f t="shared" ref="W259:W322" ca="1" si="49">IF(ISTEXT(B259),
   IF(ISNUMBER(V259),"UP TO DATE",
      IF(AND(F259&lt;&gt;"N",DATEDIF(D259,TODAY(),"y")&gt;=60),"OVERDUE FOR RSV",
         IF(AND(F259="N",DATEDIF(D259,TODAY(),"y")&gt;=75),"OVERDUE FOR RSV",
            "TOO YOUNG - REVIEW WITH GP"))),
"")</f>
        <v/>
      </c>
    </row>
    <row r="260" spans="5:23">
      <c r="E260" t="str">
        <f t="shared" ca="1" si="46"/>
        <v/>
      </c>
      <c r="H260" t="str">
        <f t="shared" ca="1" si="47"/>
        <v xml:space="preserve"> </v>
      </c>
      <c r="J260" t="str">
        <f t="shared" ca="1" si="40"/>
        <v xml:space="preserve"> </v>
      </c>
      <c r="N260" s="1" t="str">
        <f t="shared" si="41"/>
        <v/>
      </c>
      <c r="O260" s="1" t="str">
        <f t="shared" si="42"/>
        <v/>
      </c>
      <c r="P260" t="str">
        <f t="shared" ca="1" si="48"/>
        <v/>
      </c>
      <c r="S260" t="str">
        <f t="shared" ca="1" si="43"/>
        <v>Eligible</v>
      </c>
      <c r="T260" t="str">
        <f t="shared" si="44"/>
        <v>OVERDUE FOR 2 DOSES</v>
      </c>
      <c r="U260" t="str">
        <f t="shared" si="45"/>
        <v/>
      </c>
      <c r="W260" t="str">
        <f t="shared" ca="1" si="49"/>
        <v/>
      </c>
    </row>
    <row r="261" spans="5:23">
      <c r="E261" t="str">
        <f t="shared" ca="1" si="46"/>
        <v/>
      </c>
      <c r="H261" t="str">
        <f t="shared" ca="1" si="47"/>
        <v xml:space="preserve"> </v>
      </c>
      <c r="J261" t="str">
        <f t="shared" ca="1" si="40"/>
        <v xml:space="preserve"> </v>
      </c>
      <c r="N261" s="1" t="str">
        <f t="shared" si="41"/>
        <v/>
      </c>
      <c r="O261" s="1" t="str">
        <f t="shared" si="42"/>
        <v/>
      </c>
      <c r="P261" t="str">
        <f t="shared" ca="1" si="48"/>
        <v/>
      </c>
      <c r="S261" t="str">
        <f t="shared" ca="1" si="43"/>
        <v>Eligible</v>
      </c>
      <c r="T261" t="str">
        <f t="shared" si="44"/>
        <v>OVERDUE FOR 2 DOSES</v>
      </c>
      <c r="U261" t="str">
        <f t="shared" si="45"/>
        <v/>
      </c>
      <c r="W261" t="str">
        <f t="shared" ca="1" si="49"/>
        <v/>
      </c>
    </row>
    <row r="262" spans="5:23">
      <c r="E262" t="str">
        <f t="shared" ca="1" si="46"/>
        <v/>
      </c>
      <c r="H262" t="str">
        <f t="shared" ca="1" si="47"/>
        <v xml:space="preserve"> </v>
      </c>
      <c r="J262" t="str">
        <f t="shared" ref="J262:J325" ca="1" si="50">IF(ISTEXT(B262), IF(F262="N", IF(DATEDIF(D262, TODAY(), "Y") &gt;= 65, IF(OR(I262="", I262 &lt;= TODAY()-365), "OVERDUE", IF(AND(DATEDIF(I262, TODAY(), "M") &gt;= 11, DATEDIF(I262, TODAY(), "M") &lt; 12), "DUE SOON", "UP TO DATE until " &amp; YEAR(EDATE(I262, 12)))), "TOO YOUNG - REVIEW WITH GP"), IF(OR(I262="", I262 &lt;= TODAY()-365), "OVERDUE", IF(AND(DATEDIF(I262, TODAY(), "M") &gt;= 11, DATEDIF(I262, TODAY(), "M") &lt; 12), "DUE SOON", "UP TO DATE until " &amp; YEAR(EDATE(I262, 12))))), " ")</f>
        <v xml:space="preserve"> </v>
      </c>
      <c r="N262" s="1" t="str">
        <f t="shared" ref="N262:N325" si="51">IF(AND(K262="", L262="", M262=""), "", IF(ISNUMBER(MAX(K262, L262, M262)), MAX(K262, L262, M262), ""))</f>
        <v/>
      </c>
      <c r="O262" s="1" t="str">
        <f t="shared" ref="O262:O325" si="52">IF(N262="", "", EDATE(N262, 12))</f>
        <v/>
      </c>
      <c r="P262" t="str">
        <f t="shared" ca="1" si="48"/>
        <v/>
      </c>
      <c r="S262" t="str">
        <f t="shared" ref="S262:S325" ca="1" si="53">IF(DATEDIF(D262, TODAY(), "Y") &gt; 65, "Eligible", IF(DATEDIF(D262, TODAY(), "Y") &gt;= 50, "Eligible", "TOO YOUNG"))</f>
        <v>Eligible</v>
      </c>
      <c r="T262" t="str">
        <f t="shared" ref="T262:T325" si="54">IF(AND(Q262&lt;&gt;"", R262&lt;&gt;""), "UP TO DATE", IF(OR(Q262&lt;&gt;"", R262&lt;&gt;""), "SECOND DOSE DUE", "OVERDUE FOR 2 DOSES"))</f>
        <v>OVERDUE FOR 2 DOSES</v>
      </c>
      <c r="U262" t="str">
        <f t="shared" ref="U262:U325" si="55">IF(ISTEXT(B262), IF(F262="N", IF(S262="Eligible", IF(T262="UP TO DATE", "UP TO DATE", IF(T262="SECOND DOSE DUE", "SECOND DOSE OF SHINGRIX DUE between " &amp; TEXT(EDATE(MAX(Q262, R262), 2), "dd/mm/yyyy") &amp; " and " &amp; TEXT(EDATE(MAX(Q262, R262), 6), "dd/mm/yyyy"), "OVERDUE FOR 2 DOSES OF SHINGRIX")), "TOO YOUNG - REVIEW WITH GP"), IF(S262="Eligible", IF(T262="UP TO DATE", "UP TO DATE", IF(T262="SECOND DOSE DUE", "SECOND DOSE OF SHINGRIX DUE between " &amp; TEXT(EDATE(MAX(Q262, R262), 2), "dd/mm/yyyy") &amp; " and " &amp; TEXT(EDATE(MAX(Q262, R262), 6), "dd/mm/yyyy"), "OVERDUE FOR 2 DOSES OF SHINGRIX")),"TOO YOUNG - REVIEW WITH GP")), "")</f>
        <v/>
      </c>
      <c r="W262" t="str">
        <f t="shared" ca="1" si="49"/>
        <v/>
      </c>
    </row>
    <row r="263" spans="5:23">
      <c r="E263" t="str">
        <f t="shared" ca="1" si="46"/>
        <v/>
      </c>
      <c r="H263" t="str">
        <f t="shared" ca="1" si="47"/>
        <v xml:space="preserve"> </v>
      </c>
      <c r="J263" t="str">
        <f t="shared" ca="1" si="50"/>
        <v xml:space="preserve"> </v>
      </c>
      <c r="N263" s="1" t="str">
        <f t="shared" si="51"/>
        <v/>
      </c>
      <c r="O263" s="1" t="str">
        <f t="shared" si="52"/>
        <v/>
      </c>
      <c r="P263" t="str">
        <f t="shared" ca="1" si="48"/>
        <v/>
      </c>
      <c r="S263" t="str">
        <f t="shared" ca="1" si="53"/>
        <v>Eligible</v>
      </c>
      <c r="T263" t="str">
        <f t="shared" si="54"/>
        <v>OVERDUE FOR 2 DOSES</v>
      </c>
      <c r="U263" t="str">
        <f t="shared" si="55"/>
        <v/>
      </c>
      <c r="W263" t="str">
        <f t="shared" ca="1" si="49"/>
        <v/>
      </c>
    </row>
    <row r="264" spans="5:23">
      <c r="E264" t="str">
        <f t="shared" ca="1" si="46"/>
        <v/>
      </c>
      <c r="H264" t="str">
        <f t="shared" ca="1" si="47"/>
        <v xml:space="preserve"> </v>
      </c>
      <c r="J264" t="str">
        <f t="shared" ca="1" si="50"/>
        <v xml:space="preserve"> </v>
      </c>
      <c r="N264" s="1" t="str">
        <f t="shared" si="51"/>
        <v/>
      </c>
      <c r="O264" s="1" t="str">
        <f t="shared" si="52"/>
        <v/>
      </c>
      <c r="P264" t="str">
        <f t="shared" ca="1" si="48"/>
        <v/>
      </c>
      <c r="S264" t="str">
        <f t="shared" ca="1" si="53"/>
        <v>Eligible</v>
      </c>
      <c r="T264" t="str">
        <f t="shared" si="54"/>
        <v>OVERDUE FOR 2 DOSES</v>
      </c>
      <c r="U264" t="str">
        <f t="shared" si="55"/>
        <v/>
      </c>
      <c r="W264" t="str">
        <f t="shared" ca="1" si="49"/>
        <v/>
      </c>
    </row>
    <row r="265" spans="5:23">
      <c r="E265" t="str">
        <f t="shared" ca="1" si="46"/>
        <v/>
      </c>
      <c r="H265" t="str">
        <f t="shared" ca="1" si="47"/>
        <v xml:space="preserve"> </v>
      </c>
      <c r="J265" t="str">
        <f t="shared" ca="1" si="50"/>
        <v xml:space="preserve"> </v>
      </c>
      <c r="N265" s="1" t="str">
        <f t="shared" si="51"/>
        <v/>
      </c>
      <c r="O265" s="1" t="str">
        <f t="shared" si="52"/>
        <v/>
      </c>
      <c r="P265" t="str">
        <f t="shared" ca="1" si="48"/>
        <v/>
      </c>
      <c r="S265" t="str">
        <f t="shared" ca="1" si="53"/>
        <v>Eligible</v>
      </c>
      <c r="T265" t="str">
        <f t="shared" si="54"/>
        <v>OVERDUE FOR 2 DOSES</v>
      </c>
      <c r="U265" t="str">
        <f t="shared" si="55"/>
        <v/>
      </c>
      <c r="W265" t="str">
        <f t="shared" ca="1" si="49"/>
        <v/>
      </c>
    </row>
    <row r="266" spans="5:23">
      <c r="E266" t="str">
        <f t="shared" ca="1" si="46"/>
        <v/>
      </c>
      <c r="H266" t="str">
        <f t="shared" ca="1" si="47"/>
        <v xml:space="preserve"> </v>
      </c>
      <c r="J266" t="str">
        <f t="shared" ca="1" si="50"/>
        <v xml:space="preserve"> </v>
      </c>
      <c r="N266" s="1" t="str">
        <f t="shared" si="51"/>
        <v/>
      </c>
      <c r="O266" s="1" t="str">
        <f t="shared" si="52"/>
        <v/>
      </c>
      <c r="P266" t="str">
        <f t="shared" ca="1" si="48"/>
        <v/>
      </c>
      <c r="S266" t="str">
        <f t="shared" ca="1" si="53"/>
        <v>Eligible</v>
      </c>
      <c r="T266" t="str">
        <f t="shared" si="54"/>
        <v>OVERDUE FOR 2 DOSES</v>
      </c>
      <c r="U266" t="str">
        <f t="shared" si="55"/>
        <v/>
      </c>
      <c r="W266" t="str">
        <f t="shared" ca="1" si="49"/>
        <v/>
      </c>
    </row>
    <row r="267" spans="5:23">
      <c r="E267" t="str">
        <f t="shared" ca="1" si="46"/>
        <v/>
      </c>
      <c r="H267" t="str">
        <f t="shared" ca="1" si="47"/>
        <v xml:space="preserve"> </v>
      </c>
      <c r="J267" t="str">
        <f t="shared" ca="1" si="50"/>
        <v xml:space="preserve"> </v>
      </c>
      <c r="N267" s="1" t="str">
        <f t="shared" si="51"/>
        <v/>
      </c>
      <c r="O267" s="1" t="str">
        <f t="shared" si="52"/>
        <v/>
      </c>
      <c r="P267" t="str">
        <f t="shared" ca="1" si="48"/>
        <v/>
      </c>
      <c r="S267" t="str">
        <f t="shared" ca="1" si="53"/>
        <v>Eligible</v>
      </c>
      <c r="T267" t="str">
        <f t="shared" si="54"/>
        <v>OVERDUE FOR 2 DOSES</v>
      </c>
      <c r="U267" t="str">
        <f t="shared" si="55"/>
        <v/>
      </c>
      <c r="W267" t="str">
        <f t="shared" ca="1" si="49"/>
        <v/>
      </c>
    </row>
    <row r="268" spans="5:23">
      <c r="E268" t="str">
        <f t="shared" ca="1" si="46"/>
        <v/>
      </c>
      <c r="H268" t="str">
        <f t="shared" ca="1" si="47"/>
        <v xml:space="preserve"> </v>
      </c>
      <c r="J268" t="str">
        <f t="shared" ca="1" si="50"/>
        <v xml:space="preserve"> </v>
      </c>
      <c r="N268" s="1" t="str">
        <f t="shared" si="51"/>
        <v/>
      </c>
      <c r="O268" s="1" t="str">
        <f t="shared" si="52"/>
        <v/>
      </c>
      <c r="P268" t="str">
        <f t="shared" ca="1" si="48"/>
        <v/>
      </c>
      <c r="S268" t="str">
        <f t="shared" ca="1" si="53"/>
        <v>Eligible</v>
      </c>
      <c r="T268" t="str">
        <f t="shared" si="54"/>
        <v>OVERDUE FOR 2 DOSES</v>
      </c>
      <c r="U268" t="str">
        <f t="shared" si="55"/>
        <v/>
      </c>
      <c r="W268" t="str">
        <f t="shared" ca="1" si="49"/>
        <v/>
      </c>
    </row>
    <row r="269" spans="5:23">
      <c r="E269" t="str">
        <f t="shared" ca="1" si="46"/>
        <v/>
      </c>
      <c r="H269" t="str">
        <f t="shared" ca="1" si="47"/>
        <v xml:space="preserve"> </v>
      </c>
      <c r="J269" t="str">
        <f t="shared" ca="1" si="50"/>
        <v xml:space="preserve"> </v>
      </c>
      <c r="N269" s="1" t="str">
        <f t="shared" si="51"/>
        <v/>
      </c>
      <c r="O269" s="1" t="str">
        <f t="shared" si="52"/>
        <v/>
      </c>
      <c r="P269" t="str">
        <f t="shared" ca="1" si="48"/>
        <v/>
      </c>
      <c r="S269" t="str">
        <f t="shared" ca="1" si="53"/>
        <v>Eligible</v>
      </c>
      <c r="T269" t="str">
        <f t="shared" si="54"/>
        <v>OVERDUE FOR 2 DOSES</v>
      </c>
      <c r="U269" t="str">
        <f t="shared" si="55"/>
        <v/>
      </c>
      <c r="W269" t="str">
        <f t="shared" ca="1" si="49"/>
        <v/>
      </c>
    </row>
    <row r="270" spans="5:23">
      <c r="E270" t="str">
        <f t="shared" ca="1" si="46"/>
        <v/>
      </c>
      <c r="H270" t="str">
        <f t="shared" ca="1" si="47"/>
        <v xml:space="preserve"> </v>
      </c>
      <c r="J270" t="str">
        <f t="shared" ca="1" si="50"/>
        <v xml:space="preserve"> </v>
      </c>
      <c r="N270" s="1" t="str">
        <f t="shared" si="51"/>
        <v/>
      </c>
      <c r="O270" s="1" t="str">
        <f t="shared" si="52"/>
        <v/>
      </c>
      <c r="P270" t="str">
        <f t="shared" ca="1" si="48"/>
        <v/>
      </c>
      <c r="S270" t="str">
        <f t="shared" ca="1" si="53"/>
        <v>Eligible</v>
      </c>
      <c r="T270" t="str">
        <f t="shared" si="54"/>
        <v>OVERDUE FOR 2 DOSES</v>
      </c>
      <c r="U270" t="str">
        <f t="shared" si="55"/>
        <v/>
      </c>
      <c r="W270" t="str">
        <f t="shared" ca="1" si="49"/>
        <v/>
      </c>
    </row>
    <row r="271" spans="5:23">
      <c r="E271" t="str">
        <f t="shared" ca="1" si="46"/>
        <v/>
      </c>
      <c r="H271" t="str">
        <f t="shared" ca="1" si="47"/>
        <v xml:space="preserve"> </v>
      </c>
      <c r="J271" t="str">
        <f t="shared" ca="1" si="50"/>
        <v xml:space="preserve"> </v>
      </c>
      <c r="N271" s="1" t="str">
        <f t="shared" si="51"/>
        <v/>
      </c>
      <c r="O271" s="1" t="str">
        <f t="shared" si="52"/>
        <v/>
      </c>
      <c r="P271" t="str">
        <f t="shared" ca="1" si="48"/>
        <v/>
      </c>
      <c r="S271" t="str">
        <f t="shared" ca="1" si="53"/>
        <v>Eligible</v>
      </c>
      <c r="T271" t="str">
        <f t="shared" si="54"/>
        <v>OVERDUE FOR 2 DOSES</v>
      </c>
      <c r="U271" t="str">
        <f t="shared" si="55"/>
        <v/>
      </c>
      <c r="W271" t="str">
        <f t="shared" ca="1" si="49"/>
        <v/>
      </c>
    </row>
    <row r="272" spans="5:23">
      <c r="E272" t="str">
        <f t="shared" ca="1" si="46"/>
        <v/>
      </c>
      <c r="H272" t="str">
        <f t="shared" ca="1" si="47"/>
        <v xml:space="preserve"> </v>
      </c>
      <c r="J272" t="str">
        <f t="shared" ca="1" si="50"/>
        <v xml:space="preserve"> </v>
      </c>
      <c r="N272" s="1" t="str">
        <f t="shared" si="51"/>
        <v/>
      </c>
      <c r="O272" s="1" t="str">
        <f t="shared" si="52"/>
        <v/>
      </c>
      <c r="P272" t="str">
        <f t="shared" ca="1" si="48"/>
        <v/>
      </c>
      <c r="S272" t="str">
        <f t="shared" ca="1" si="53"/>
        <v>Eligible</v>
      </c>
      <c r="T272" t="str">
        <f t="shared" si="54"/>
        <v>OVERDUE FOR 2 DOSES</v>
      </c>
      <c r="U272" t="str">
        <f t="shared" si="55"/>
        <v/>
      </c>
      <c r="W272" t="str">
        <f t="shared" ca="1" si="49"/>
        <v/>
      </c>
    </row>
    <row r="273" spans="5:23">
      <c r="E273" t="str">
        <f t="shared" ca="1" si="46"/>
        <v/>
      </c>
      <c r="H273" t="str">
        <f t="shared" ca="1" si="47"/>
        <v xml:space="preserve"> </v>
      </c>
      <c r="J273" t="str">
        <f t="shared" ca="1" si="50"/>
        <v xml:space="preserve"> </v>
      </c>
      <c r="N273" s="1" t="str">
        <f t="shared" si="51"/>
        <v/>
      </c>
      <c r="O273" s="1" t="str">
        <f t="shared" si="52"/>
        <v/>
      </c>
      <c r="P273" t="str">
        <f t="shared" ca="1" si="48"/>
        <v/>
      </c>
      <c r="S273" t="str">
        <f t="shared" ca="1" si="53"/>
        <v>Eligible</v>
      </c>
      <c r="T273" t="str">
        <f t="shared" si="54"/>
        <v>OVERDUE FOR 2 DOSES</v>
      </c>
      <c r="U273" t="str">
        <f t="shared" si="55"/>
        <v/>
      </c>
      <c r="W273" t="str">
        <f t="shared" ca="1" si="49"/>
        <v/>
      </c>
    </row>
    <row r="274" spans="5:23">
      <c r="E274" t="str">
        <f t="shared" ca="1" si="46"/>
        <v/>
      </c>
      <c r="H274" t="str">
        <f t="shared" ca="1" si="47"/>
        <v xml:space="preserve"> </v>
      </c>
      <c r="J274" t="str">
        <f t="shared" ca="1" si="50"/>
        <v xml:space="preserve"> </v>
      </c>
      <c r="N274" s="1" t="str">
        <f t="shared" si="51"/>
        <v/>
      </c>
      <c r="O274" s="1" t="str">
        <f t="shared" si="52"/>
        <v/>
      </c>
      <c r="P274" t="str">
        <f t="shared" ca="1" si="48"/>
        <v/>
      </c>
      <c r="S274" t="str">
        <f t="shared" ca="1" si="53"/>
        <v>Eligible</v>
      </c>
      <c r="T274" t="str">
        <f t="shared" si="54"/>
        <v>OVERDUE FOR 2 DOSES</v>
      </c>
      <c r="U274" t="str">
        <f t="shared" si="55"/>
        <v/>
      </c>
      <c r="W274" t="str">
        <f t="shared" ca="1" si="49"/>
        <v/>
      </c>
    </row>
    <row r="275" spans="5:23">
      <c r="E275" t="str">
        <f t="shared" ca="1" si="46"/>
        <v/>
      </c>
      <c r="H275" t="str">
        <f t="shared" ca="1" si="47"/>
        <v xml:space="preserve"> </v>
      </c>
      <c r="J275" t="str">
        <f t="shared" ca="1" si="50"/>
        <v xml:space="preserve"> </v>
      </c>
      <c r="N275" s="1" t="str">
        <f t="shared" si="51"/>
        <v/>
      </c>
      <c r="O275" s="1" t="str">
        <f t="shared" si="52"/>
        <v/>
      </c>
      <c r="P275" t="str">
        <f t="shared" ca="1" si="48"/>
        <v/>
      </c>
      <c r="S275" t="str">
        <f t="shared" ca="1" si="53"/>
        <v>Eligible</v>
      </c>
      <c r="T275" t="str">
        <f t="shared" si="54"/>
        <v>OVERDUE FOR 2 DOSES</v>
      </c>
      <c r="U275" t="str">
        <f t="shared" si="55"/>
        <v/>
      </c>
      <c r="W275" t="str">
        <f t="shared" ca="1" si="49"/>
        <v/>
      </c>
    </row>
    <row r="276" spans="5:23">
      <c r="E276" t="str">
        <f t="shared" ca="1" si="46"/>
        <v/>
      </c>
      <c r="H276" t="str">
        <f t="shared" ca="1" si="47"/>
        <v xml:space="preserve"> </v>
      </c>
      <c r="J276" t="str">
        <f t="shared" ca="1" si="50"/>
        <v xml:space="preserve"> </v>
      </c>
      <c r="N276" s="1" t="str">
        <f t="shared" si="51"/>
        <v/>
      </c>
      <c r="O276" s="1" t="str">
        <f t="shared" si="52"/>
        <v/>
      </c>
      <c r="P276" t="str">
        <f t="shared" ca="1" si="48"/>
        <v/>
      </c>
      <c r="S276" t="str">
        <f t="shared" ca="1" si="53"/>
        <v>Eligible</v>
      </c>
      <c r="T276" t="str">
        <f t="shared" si="54"/>
        <v>OVERDUE FOR 2 DOSES</v>
      </c>
      <c r="U276" t="str">
        <f t="shared" si="55"/>
        <v/>
      </c>
      <c r="W276" t="str">
        <f t="shared" ca="1" si="49"/>
        <v/>
      </c>
    </row>
    <row r="277" spans="5:23">
      <c r="E277" t="str">
        <f t="shared" ca="1" si="46"/>
        <v/>
      </c>
      <c r="H277" t="str">
        <f t="shared" ca="1" si="47"/>
        <v xml:space="preserve"> </v>
      </c>
      <c r="J277" t="str">
        <f t="shared" ca="1" si="50"/>
        <v xml:space="preserve"> </v>
      </c>
      <c r="N277" s="1" t="str">
        <f t="shared" si="51"/>
        <v/>
      </c>
      <c r="O277" s="1" t="str">
        <f t="shared" si="52"/>
        <v/>
      </c>
      <c r="P277" t="str">
        <f t="shared" ca="1" si="48"/>
        <v/>
      </c>
      <c r="S277" t="str">
        <f t="shared" ca="1" si="53"/>
        <v>Eligible</v>
      </c>
      <c r="T277" t="str">
        <f t="shared" si="54"/>
        <v>OVERDUE FOR 2 DOSES</v>
      </c>
      <c r="U277" t="str">
        <f t="shared" si="55"/>
        <v/>
      </c>
      <c r="W277" t="str">
        <f t="shared" ca="1" si="49"/>
        <v/>
      </c>
    </row>
    <row r="278" spans="5:23">
      <c r="E278" t="str">
        <f t="shared" ca="1" si="46"/>
        <v/>
      </c>
      <c r="H278" t="str">
        <f t="shared" ca="1" si="47"/>
        <v xml:space="preserve"> </v>
      </c>
      <c r="J278" t="str">
        <f t="shared" ca="1" si="50"/>
        <v xml:space="preserve"> </v>
      </c>
      <c r="N278" s="1" t="str">
        <f t="shared" si="51"/>
        <v/>
      </c>
      <c r="O278" s="1" t="str">
        <f t="shared" si="52"/>
        <v/>
      </c>
      <c r="P278" t="str">
        <f t="shared" ca="1" si="48"/>
        <v/>
      </c>
      <c r="S278" t="str">
        <f t="shared" ca="1" si="53"/>
        <v>Eligible</v>
      </c>
      <c r="T278" t="str">
        <f t="shared" si="54"/>
        <v>OVERDUE FOR 2 DOSES</v>
      </c>
      <c r="U278" t="str">
        <f t="shared" si="55"/>
        <v/>
      </c>
      <c r="W278" t="str">
        <f t="shared" ca="1" si="49"/>
        <v/>
      </c>
    </row>
    <row r="279" spans="5:23">
      <c r="E279" t="str">
        <f t="shared" ca="1" si="46"/>
        <v/>
      </c>
      <c r="H279" t="str">
        <f t="shared" ca="1" si="47"/>
        <v xml:space="preserve"> </v>
      </c>
      <c r="J279" t="str">
        <f t="shared" ca="1" si="50"/>
        <v xml:space="preserve"> </v>
      </c>
      <c r="N279" s="1" t="str">
        <f t="shared" si="51"/>
        <v/>
      </c>
      <c r="O279" s="1" t="str">
        <f t="shared" si="52"/>
        <v/>
      </c>
      <c r="P279" t="str">
        <f t="shared" ca="1" si="48"/>
        <v/>
      </c>
      <c r="S279" t="str">
        <f t="shared" ca="1" si="53"/>
        <v>Eligible</v>
      </c>
      <c r="T279" t="str">
        <f t="shared" si="54"/>
        <v>OVERDUE FOR 2 DOSES</v>
      </c>
      <c r="U279" t="str">
        <f t="shared" si="55"/>
        <v/>
      </c>
      <c r="W279" t="str">
        <f t="shared" ca="1" si="49"/>
        <v/>
      </c>
    </row>
    <row r="280" spans="5:23">
      <c r="E280" t="str">
        <f t="shared" ca="1" si="46"/>
        <v/>
      </c>
      <c r="H280" t="str">
        <f t="shared" ca="1" si="47"/>
        <v xml:space="preserve"> </v>
      </c>
      <c r="J280" t="str">
        <f t="shared" ca="1" si="50"/>
        <v xml:space="preserve"> </v>
      </c>
      <c r="N280" s="1" t="str">
        <f t="shared" si="51"/>
        <v/>
      </c>
      <c r="O280" s="1" t="str">
        <f t="shared" si="52"/>
        <v/>
      </c>
      <c r="P280" t="str">
        <f t="shared" ca="1" si="48"/>
        <v/>
      </c>
      <c r="S280" t="str">
        <f t="shared" ca="1" si="53"/>
        <v>Eligible</v>
      </c>
      <c r="T280" t="str">
        <f t="shared" si="54"/>
        <v>OVERDUE FOR 2 DOSES</v>
      </c>
      <c r="U280" t="str">
        <f t="shared" si="55"/>
        <v/>
      </c>
      <c r="W280" t="str">
        <f t="shared" ca="1" si="49"/>
        <v/>
      </c>
    </row>
    <row r="281" spans="5:23">
      <c r="E281" t="str">
        <f t="shared" ca="1" si="46"/>
        <v/>
      </c>
      <c r="H281" t="str">
        <f t="shared" ca="1" si="47"/>
        <v xml:space="preserve"> </v>
      </c>
      <c r="J281" t="str">
        <f t="shared" ca="1" si="50"/>
        <v xml:space="preserve"> </v>
      </c>
      <c r="N281" s="1" t="str">
        <f t="shared" si="51"/>
        <v/>
      </c>
      <c r="O281" s="1" t="str">
        <f t="shared" si="52"/>
        <v/>
      </c>
      <c r="P281" t="str">
        <f t="shared" ca="1" si="48"/>
        <v/>
      </c>
      <c r="S281" t="str">
        <f t="shared" ca="1" si="53"/>
        <v>Eligible</v>
      </c>
      <c r="T281" t="str">
        <f t="shared" si="54"/>
        <v>OVERDUE FOR 2 DOSES</v>
      </c>
      <c r="U281" t="str">
        <f t="shared" si="55"/>
        <v/>
      </c>
      <c r="W281" t="str">
        <f t="shared" ca="1" si="49"/>
        <v/>
      </c>
    </row>
    <row r="282" spans="5:23">
      <c r="E282" t="str">
        <f t="shared" ca="1" si="46"/>
        <v/>
      </c>
      <c r="H282" t="str">
        <f t="shared" ca="1" si="47"/>
        <v xml:space="preserve"> </v>
      </c>
      <c r="J282" t="str">
        <f t="shared" ca="1" si="50"/>
        <v xml:space="preserve"> </v>
      </c>
      <c r="N282" s="1" t="str">
        <f t="shared" si="51"/>
        <v/>
      </c>
      <c r="O282" s="1" t="str">
        <f t="shared" si="52"/>
        <v/>
      </c>
      <c r="P282" t="str">
        <f t="shared" ca="1" si="48"/>
        <v/>
      </c>
      <c r="S282" t="str">
        <f t="shared" ca="1" si="53"/>
        <v>Eligible</v>
      </c>
      <c r="T282" t="str">
        <f t="shared" si="54"/>
        <v>OVERDUE FOR 2 DOSES</v>
      </c>
      <c r="U282" t="str">
        <f t="shared" si="55"/>
        <v/>
      </c>
      <c r="W282" t="str">
        <f t="shared" ca="1" si="49"/>
        <v/>
      </c>
    </row>
    <row r="283" spans="5:23">
      <c r="E283" t="str">
        <f t="shared" ca="1" si="46"/>
        <v/>
      </c>
      <c r="H283" t="str">
        <f t="shared" ca="1" si="47"/>
        <v xml:space="preserve"> </v>
      </c>
      <c r="J283" t="str">
        <f t="shared" ca="1" si="50"/>
        <v xml:space="preserve"> </v>
      </c>
      <c r="N283" s="1" t="str">
        <f t="shared" si="51"/>
        <v/>
      </c>
      <c r="O283" s="1" t="str">
        <f t="shared" si="52"/>
        <v/>
      </c>
      <c r="P283" t="str">
        <f t="shared" ca="1" si="48"/>
        <v/>
      </c>
      <c r="S283" t="str">
        <f t="shared" ca="1" si="53"/>
        <v>Eligible</v>
      </c>
      <c r="T283" t="str">
        <f t="shared" si="54"/>
        <v>OVERDUE FOR 2 DOSES</v>
      </c>
      <c r="U283" t="str">
        <f t="shared" si="55"/>
        <v/>
      </c>
      <c r="W283" t="str">
        <f t="shared" ca="1" si="49"/>
        <v/>
      </c>
    </row>
    <row r="284" spans="5:23">
      <c r="E284" t="str">
        <f t="shared" ca="1" si="46"/>
        <v/>
      </c>
      <c r="H284" t="str">
        <f t="shared" ca="1" si="47"/>
        <v xml:space="preserve"> </v>
      </c>
      <c r="J284" t="str">
        <f t="shared" ca="1" si="50"/>
        <v xml:space="preserve"> </v>
      </c>
      <c r="N284" s="1" t="str">
        <f t="shared" si="51"/>
        <v/>
      </c>
      <c r="O284" s="1" t="str">
        <f t="shared" si="52"/>
        <v/>
      </c>
      <c r="P284" t="str">
        <f t="shared" ca="1" si="48"/>
        <v/>
      </c>
      <c r="S284" t="str">
        <f t="shared" ca="1" si="53"/>
        <v>Eligible</v>
      </c>
      <c r="T284" t="str">
        <f t="shared" si="54"/>
        <v>OVERDUE FOR 2 DOSES</v>
      </c>
      <c r="U284" t="str">
        <f t="shared" si="55"/>
        <v/>
      </c>
      <c r="W284" t="str">
        <f t="shared" ca="1" si="49"/>
        <v/>
      </c>
    </row>
    <row r="285" spans="5:23">
      <c r="E285" t="str">
        <f t="shared" ca="1" si="46"/>
        <v/>
      </c>
      <c r="H285" t="str">
        <f t="shared" ca="1" si="47"/>
        <v xml:space="preserve"> </v>
      </c>
      <c r="J285" t="str">
        <f t="shared" ca="1" si="50"/>
        <v xml:space="preserve"> </v>
      </c>
      <c r="N285" s="1" t="str">
        <f t="shared" si="51"/>
        <v/>
      </c>
      <c r="O285" s="1" t="str">
        <f t="shared" si="52"/>
        <v/>
      </c>
      <c r="P285" t="str">
        <f t="shared" ca="1" si="48"/>
        <v/>
      </c>
      <c r="S285" t="str">
        <f t="shared" ca="1" si="53"/>
        <v>Eligible</v>
      </c>
      <c r="T285" t="str">
        <f t="shared" si="54"/>
        <v>OVERDUE FOR 2 DOSES</v>
      </c>
      <c r="U285" t="str">
        <f t="shared" si="55"/>
        <v/>
      </c>
      <c r="W285" t="str">
        <f t="shared" ca="1" si="49"/>
        <v/>
      </c>
    </row>
    <row r="286" spans="5:23">
      <c r="E286" t="str">
        <f t="shared" ca="1" si="46"/>
        <v/>
      </c>
      <c r="H286" t="str">
        <f t="shared" ca="1" si="47"/>
        <v xml:space="preserve"> </v>
      </c>
      <c r="J286" t="str">
        <f t="shared" ca="1" si="50"/>
        <v xml:space="preserve"> </v>
      </c>
      <c r="N286" s="1" t="str">
        <f t="shared" si="51"/>
        <v/>
      </c>
      <c r="O286" s="1" t="str">
        <f t="shared" si="52"/>
        <v/>
      </c>
      <c r="P286" t="str">
        <f t="shared" ca="1" si="48"/>
        <v/>
      </c>
      <c r="S286" t="str">
        <f t="shared" ca="1" si="53"/>
        <v>Eligible</v>
      </c>
      <c r="T286" t="str">
        <f t="shared" si="54"/>
        <v>OVERDUE FOR 2 DOSES</v>
      </c>
      <c r="U286" t="str">
        <f t="shared" si="55"/>
        <v/>
      </c>
      <c r="W286" t="str">
        <f t="shared" ca="1" si="49"/>
        <v/>
      </c>
    </row>
    <row r="287" spans="5:23">
      <c r="E287" t="str">
        <f t="shared" ca="1" si="46"/>
        <v/>
      </c>
      <c r="H287" t="str">
        <f t="shared" ca="1" si="47"/>
        <v xml:space="preserve"> </v>
      </c>
      <c r="J287" t="str">
        <f t="shared" ca="1" si="50"/>
        <v xml:space="preserve"> </v>
      </c>
      <c r="N287" s="1" t="str">
        <f t="shared" si="51"/>
        <v/>
      </c>
      <c r="O287" s="1" t="str">
        <f t="shared" si="52"/>
        <v/>
      </c>
      <c r="P287" t="str">
        <f t="shared" ca="1" si="48"/>
        <v/>
      </c>
      <c r="S287" t="str">
        <f t="shared" ca="1" si="53"/>
        <v>Eligible</v>
      </c>
      <c r="T287" t="str">
        <f t="shared" si="54"/>
        <v>OVERDUE FOR 2 DOSES</v>
      </c>
      <c r="U287" t="str">
        <f t="shared" si="55"/>
        <v/>
      </c>
      <c r="W287" t="str">
        <f t="shared" ca="1" si="49"/>
        <v/>
      </c>
    </row>
    <row r="288" spans="5:23">
      <c r="E288" t="str">
        <f t="shared" ca="1" si="46"/>
        <v/>
      </c>
      <c r="H288" t="str">
        <f t="shared" ca="1" si="47"/>
        <v xml:space="preserve"> </v>
      </c>
      <c r="J288" t="str">
        <f t="shared" ca="1" si="50"/>
        <v xml:space="preserve"> </v>
      </c>
      <c r="N288" s="1" t="str">
        <f t="shared" si="51"/>
        <v/>
      </c>
      <c r="O288" s="1" t="str">
        <f t="shared" si="52"/>
        <v/>
      </c>
      <c r="P288" t="str">
        <f t="shared" ca="1" si="48"/>
        <v/>
      </c>
      <c r="S288" t="str">
        <f t="shared" ca="1" si="53"/>
        <v>Eligible</v>
      </c>
      <c r="T288" t="str">
        <f t="shared" si="54"/>
        <v>OVERDUE FOR 2 DOSES</v>
      </c>
      <c r="U288" t="str">
        <f t="shared" si="55"/>
        <v/>
      </c>
      <c r="W288" t="str">
        <f t="shared" ca="1" si="49"/>
        <v/>
      </c>
    </row>
    <row r="289" spans="5:23">
      <c r="E289" t="str">
        <f t="shared" ca="1" si="46"/>
        <v/>
      </c>
      <c r="H289" t="str">
        <f t="shared" ca="1" si="47"/>
        <v xml:space="preserve"> </v>
      </c>
      <c r="J289" t="str">
        <f t="shared" ca="1" si="50"/>
        <v xml:space="preserve"> </v>
      </c>
      <c r="N289" s="1" t="str">
        <f t="shared" si="51"/>
        <v/>
      </c>
      <c r="O289" s="1" t="str">
        <f t="shared" si="52"/>
        <v/>
      </c>
      <c r="P289" t="str">
        <f t="shared" ca="1" si="48"/>
        <v/>
      </c>
      <c r="S289" t="str">
        <f t="shared" ca="1" si="53"/>
        <v>Eligible</v>
      </c>
      <c r="T289" t="str">
        <f t="shared" si="54"/>
        <v>OVERDUE FOR 2 DOSES</v>
      </c>
      <c r="U289" t="str">
        <f t="shared" si="55"/>
        <v/>
      </c>
      <c r="W289" t="str">
        <f t="shared" ca="1" si="49"/>
        <v/>
      </c>
    </row>
    <row r="290" spans="5:23">
      <c r="E290" t="str">
        <f t="shared" ca="1" si="46"/>
        <v/>
      </c>
      <c r="H290" t="str">
        <f t="shared" ca="1" si="47"/>
        <v xml:space="preserve"> </v>
      </c>
      <c r="J290" t="str">
        <f t="shared" ca="1" si="50"/>
        <v xml:space="preserve"> </v>
      </c>
      <c r="N290" s="1" t="str">
        <f t="shared" si="51"/>
        <v/>
      </c>
      <c r="O290" s="1" t="str">
        <f t="shared" si="52"/>
        <v/>
      </c>
      <c r="P290" t="str">
        <f t="shared" ca="1" si="48"/>
        <v/>
      </c>
      <c r="S290" t="str">
        <f t="shared" ca="1" si="53"/>
        <v>Eligible</v>
      </c>
      <c r="T290" t="str">
        <f t="shared" si="54"/>
        <v>OVERDUE FOR 2 DOSES</v>
      </c>
      <c r="U290" t="str">
        <f t="shared" si="55"/>
        <v/>
      </c>
      <c r="W290" t="str">
        <f t="shared" ca="1" si="49"/>
        <v/>
      </c>
    </row>
    <row r="291" spans="5:23">
      <c r="E291" t="str">
        <f t="shared" ca="1" si="46"/>
        <v/>
      </c>
      <c r="H291" t="str">
        <f t="shared" ca="1" si="47"/>
        <v xml:space="preserve"> </v>
      </c>
      <c r="J291" t="str">
        <f t="shared" ca="1" si="50"/>
        <v xml:space="preserve"> </v>
      </c>
      <c r="N291" s="1" t="str">
        <f t="shared" si="51"/>
        <v/>
      </c>
      <c r="O291" s="1" t="str">
        <f t="shared" si="52"/>
        <v/>
      </c>
      <c r="P291" t="str">
        <f t="shared" ca="1" si="48"/>
        <v/>
      </c>
      <c r="S291" t="str">
        <f t="shared" ca="1" si="53"/>
        <v>Eligible</v>
      </c>
      <c r="T291" t="str">
        <f t="shared" si="54"/>
        <v>OVERDUE FOR 2 DOSES</v>
      </c>
      <c r="U291" t="str">
        <f t="shared" si="55"/>
        <v/>
      </c>
      <c r="W291" t="str">
        <f t="shared" ca="1" si="49"/>
        <v/>
      </c>
    </row>
    <row r="292" spans="5:23">
      <c r="E292" t="str">
        <f t="shared" ca="1" si="46"/>
        <v/>
      </c>
      <c r="H292" t="str">
        <f t="shared" ca="1" si="47"/>
        <v xml:space="preserve"> </v>
      </c>
      <c r="J292" t="str">
        <f t="shared" ca="1" si="50"/>
        <v xml:space="preserve"> </v>
      </c>
      <c r="N292" s="1" t="str">
        <f t="shared" si="51"/>
        <v/>
      </c>
      <c r="O292" s="1" t="str">
        <f t="shared" si="52"/>
        <v/>
      </c>
      <c r="P292" t="str">
        <f t="shared" ca="1" si="48"/>
        <v/>
      </c>
      <c r="S292" t="str">
        <f t="shared" ca="1" si="53"/>
        <v>Eligible</v>
      </c>
      <c r="T292" t="str">
        <f t="shared" si="54"/>
        <v>OVERDUE FOR 2 DOSES</v>
      </c>
      <c r="U292" t="str">
        <f t="shared" si="55"/>
        <v/>
      </c>
      <c r="W292" t="str">
        <f t="shared" ca="1" si="49"/>
        <v/>
      </c>
    </row>
    <row r="293" spans="5:23">
      <c r="E293" t="str">
        <f t="shared" ca="1" si="46"/>
        <v/>
      </c>
      <c r="H293" t="str">
        <f t="shared" ca="1" si="47"/>
        <v xml:space="preserve"> </v>
      </c>
      <c r="J293" t="str">
        <f t="shared" ca="1" si="50"/>
        <v xml:space="preserve"> </v>
      </c>
      <c r="N293" s="1" t="str">
        <f t="shared" si="51"/>
        <v/>
      </c>
      <c r="O293" s="1" t="str">
        <f t="shared" si="52"/>
        <v/>
      </c>
      <c r="P293" t="str">
        <f t="shared" ca="1" si="48"/>
        <v/>
      </c>
      <c r="S293" t="str">
        <f t="shared" ca="1" si="53"/>
        <v>Eligible</v>
      </c>
      <c r="T293" t="str">
        <f t="shared" si="54"/>
        <v>OVERDUE FOR 2 DOSES</v>
      </c>
      <c r="U293" t="str">
        <f t="shared" si="55"/>
        <v/>
      </c>
      <c r="W293" t="str">
        <f t="shared" ca="1" si="49"/>
        <v/>
      </c>
    </row>
    <row r="294" spans="5:23">
      <c r="E294" t="str">
        <f t="shared" ca="1" si="46"/>
        <v/>
      </c>
      <c r="H294" t="str">
        <f t="shared" ca="1" si="47"/>
        <v xml:space="preserve"> </v>
      </c>
      <c r="J294" t="str">
        <f t="shared" ca="1" si="50"/>
        <v xml:space="preserve"> </v>
      </c>
      <c r="N294" s="1" t="str">
        <f t="shared" si="51"/>
        <v/>
      </c>
      <c r="O294" s="1" t="str">
        <f t="shared" si="52"/>
        <v/>
      </c>
      <c r="P294" t="str">
        <f t="shared" ca="1" si="48"/>
        <v/>
      </c>
      <c r="S294" t="str">
        <f t="shared" ca="1" si="53"/>
        <v>Eligible</v>
      </c>
      <c r="T294" t="str">
        <f t="shared" si="54"/>
        <v>OVERDUE FOR 2 DOSES</v>
      </c>
      <c r="U294" t="str">
        <f t="shared" si="55"/>
        <v/>
      </c>
      <c r="W294" t="str">
        <f t="shared" ca="1" si="49"/>
        <v/>
      </c>
    </row>
    <row r="295" spans="5:23">
      <c r="E295" t="str">
        <f t="shared" ca="1" si="46"/>
        <v/>
      </c>
      <c r="H295" t="str">
        <f t="shared" ca="1" si="47"/>
        <v xml:space="preserve"> </v>
      </c>
      <c r="J295" t="str">
        <f t="shared" ca="1" si="50"/>
        <v xml:space="preserve"> </v>
      </c>
      <c r="N295" s="1" t="str">
        <f t="shared" si="51"/>
        <v/>
      </c>
      <c r="O295" s="1" t="str">
        <f t="shared" si="52"/>
        <v/>
      </c>
      <c r="P295" t="str">
        <f t="shared" ca="1" si="48"/>
        <v/>
      </c>
      <c r="S295" t="str">
        <f t="shared" ca="1" si="53"/>
        <v>Eligible</v>
      </c>
      <c r="T295" t="str">
        <f t="shared" si="54"/>
        <v>OVERDUE FOR 2 DOSES</v>
      </c>
      <c r="U295" t="str">
        <f t="shared" si="55"/>
        <v/>
      </c>
      <c r="W295" t="str">
        <f t="shared" ca="1" si="49"/>
        <v/>
      </c>
    </row>
    <row r="296" spans="5:23">
      <c r="E296" t="str">
        <f t="shared" ca="1" si="46"/>
        <v/>
      </c>
      <c r="H296" t="str">
        <f t="shared" ca="1" si="47"/>
        <v xml:space="preserve"> </v>
      </c>
      <c r="J296" t="str">
        <f t="shared" ca="1" si="50"/>
        <v xml:space="preserve"> </v>
      </c>
      <c r="N296" s="1" t="str">
        <f t="shared" si="51"/>
        <v/>
      </c>
      <c r="O296" s="1" t="str">
        <f t="shared" si="52"/>
        <v/>
      </c>
      <c r="P296" t="str">
        <f t="shared" ca="1" si="48"/>
        <v/>
      </c>
      <c r="S296" t="str">
        <f t="shared" ca="1" si="53"/>
        <v>Eligible</v>
      </c>
      <c r="T296" t="str">
        <f t="shared" si="54"/>
        <v>OVERDUE FOR 2 DOSES</v>
      </c>
      <c r="U296" t="str">
        <f t="shared" si="55"/>
        <v/>
      </c>
      <c r="W296" t="str">
        <f t="shared" ca="1" si="49"/>
        <v/>
      </c>
    </row>
    <row r="297" spans="5:23">
      <c r="E297" t="str">
        <f t="shared" ca="1" si="46"/>
        <v/>
      </c>
      <c r="H297" t="str">
        <f t="shared" ca="1" si="47"/>
        <v xml:space="preserve"> </v>
      </c>
      <c r="J297" t="str">
        <f t="shared" ca="1" si="50"/>
        <v xml:space="preserve"> </v>
      </c>
      <c r="N297" s="1" t="str">
        <f t="shared" si="51"/>
        <v/>
      </c>
      <c r="O297" s="1" t="str">
        <f t="shared" si="52"/>
        <v/>
      </c>
      <c r="P297" t="str">
        <f t="shared" ca="1" si="48"/>
        <v/>
      </c>
      <c r="S297" t="str">
        <f t="shared" ca="1" si="53"/>
        <v>Eligible</v>
      </c>
      <c r="T297" t="str">
        <f t="shared" si="54"/>
        <v>OVERDUE FOR 2 DOSES</v>
      </c>
      <c r="U297" t="str">
        <f t="shared" si="55"/>
        <v/>
      </c>
      <c r="W297" t="str">
        <f t="shared" ca="1" si="49"/>
        <v/>
      </c>
    </row>
    <row r="298" spans="5:23">
      <c r="E298" t="str">
        <f t="shared" ca="1" si="46"/>
        <v/>
      </c>
      <c r="H298" t="str">
        <f t="shared" ca="1" si="47"/>
        <v xml:space="preserve"> </v>
      </c>
      <c r="J298" t="str">
        <f t="shared" ca="1" si="50"/>
        <v xml:space="preserve"> </v>
      </c>
      <c r="N298" s="1" t="str">
        <f t="shared" si="51"/>
        <v/>
      </c>
      <c r="O298" s="1" t="str">
        <f t="shared" si="52"/>
        <v/>
      </c>
      <c r="P298" t="str">
        <f t="shared" ca="1" si="48"/>
        <v/>
      </c>
      <c r="S298" t="str">
        <f t="shared" ca="1" si="53"/>
        <v>Eligible</v>
      </c>
      <c r="T298" t="str">
        <f t="shared" si="54"/>
        <v>OVERDUE FOR 2 DOSES</v>
      </c>
      <c r="U298" t="str">
        <f t="shared" si="55"/>
        <v/>
      </c>
      <c r="W298" t="str">
        <f t="shared" ca="1" si="49"/>
        <v/>
      </c>
    </row>
    <row r="299" spans="5:23">
      <c r="E299" t="str">
        <f t="shared" ca="1" si="46"/>
        <v/>
      </c>
      <c r="H299" t="str">
        <f t="shared" ca="1" si="47"/>
        <v xml:space="preserve"> </v>
      </c>
      <c r="J299" t="str">
        <f t="shared" ca="1" si="50"/>
        <v xml:space="preserve"> </v>
      </c>
      <c r="N299" s="1" t="str">
        <f t="shared" si="51"/>
        <v/>
      </c>
      <c r="O299" s="1" t="str">
        <f t="shared" si="52"/>
        <v/>
      </c>
      <c r="P299" t="str">
        <f t="shared" ca="1" si="48"/>
        <v/>
      </c>
      <c r="S299" t="str">
        <f t="shared" ca="1" si="53"/>
        <v>Eligible</v>
      </c>
      <c r="T299" t="str">
        <f t="shared" si="54"/>
        <v>OVERDUE FOR 2 DOSES</v>
      </c>
      <c r="U299" t="str">
        <f t="shared" si="55"/>
        <v/>
      </c>
      <c r="W299" t="str">
        <f t="shared" ca="1" si="49"/>
        <v/>
      </c>
    </row>
    <row r="300" spans="5:23">
      <c r="E300" t="str">
        <f t="shared" ca="1" si="46"/>
        <v/>
      </c>
      <c r="H300" t="str">
        <f t="shared" ca="1" si="47"/>
        <v xml:space="preserve"> </v>
      </c>
      <c r="J300" t="str">
        <f t="shared" ca="1" si="50"/>
        <v xml:space="preserve"> </v>
      </c>
      <c r="N300" s="1" t="str">
        <f t="shared" si="51"/>
        <v/>
      </c>
      <c r="O300" s="1" t="str">
        <f t="shared" si="52"/>
        <v/>
      </c>
      <c r="P300" t="str">
        <f t="shared" ca="1" si="48"/>
        <v/>
      </c>
      <c r="S300" t="str">
        <f t="shared" ca="1" si="53"/>
        <v>Eligible</v>
      </c>
      <c r="T300" t="str">
        <f t="shared" si="54"/>
        <v>OVERDUE FOR 2 DOSES</v>
      </c>
      <c r="U300" t="str">
        <f t="shared" si="55"/>
        <v/>
      </c>
      <c r="W300" t="str">
        <f t="shared" ca="1" si="49"/>
        <v/>
      </c>
    </row>
    <row r="301" spans="5:23">
      <c r="E301" t="str">
        <f t="shared" ca="1" si="46"/>
        <v/>
      </c>
      <c r="H301" t="str">
        <f t="shared" ca="1" si="47"/>
        <v xml:space="preserve"> </v>
      </c>
      <c r="J301" t="str">
        <f t="shared" ca="1" si="50"/>
        <v xml:space="preserve"> </v>
      </c>
      <c r="N301" s="1" t="str">
        <f t="shared" si="51"/>
        <v/>
      </c>
      <c r="O301" s="1" t="str">
        <f t="shared" si="52"/>
        <v/>
      </c>
      <c r="P301" t="str">
        <f t="shared" ca="1" si="48"/>
        <v/>
      </c>
      <c r="S301" t="str">
        <f t="shared" ca="1" si="53"/>
        <v>Eligible</v>
      </c>
      <c r="T301" t="str">
        <f t="shared" si="54"/>
        <v>OVERDUE FOR 2 DOSES</v>
      </c>
      <c r="U301" t="str">
        <f t="shared" si="55"/>
        <v/>
      </c>
      <c r="W301" t="str">
        <f t="shared" ca="1" si="49"/>
        <v/>
      </c>
    </row>
    <row r="302" spans="5:23">
      <c r="E302" t="str">
        <f t="shared" ca="1" si="46"/>
        <v/>
      </c>
      <c r="H302" t="str">
        <f t="shared" ca="1" si="47"/>
        <v xml:space="preserve"> </v>
      </c>
      <c r="J302" t="str">
        <f t="shared" ca="1" si="50"/>
        <v xml:space="preserve"> </v>
      </c>
      <c r="N302" s="1" t="str">
        <f t="shared" si="51"/>
        <v/>
      </c>
      <c r="O302" s="1" t="str">
        <f t="shared" si="52"/>
        <v/>
      </c>
      <c r="P302" t="str">
        <f t="shared" ca="1" si="48"/>
        <v/>
      </c>
      <c r="S302" t="str">
        <f t="shared" ca="1" si="53"/>
        <v>Eligible</v>
      </c>
      <c r="T302" t="str">
        <f t="shared" si="54"/>
        <v>OVERDUE FOR 2 DOSES</v>
      </c>
      <c r="U302" t="str">
        <f t="shared" si="55"/>
        <v/>
      </c>
      <c r="W302" t="str">
        <f t="shared" ca="1" si="49"/>
        <v/>
      </c>
    </row>
    <row r="303" spans="5:23">
      <c r="E303" t="str">
        <f t="shared" ca="1" si="46"/>
        <v/>
      </c>
      <c r="H303" t="str">
        <f t="shared" ca="1" si="47"/>
        <v xml:space="preserve"> </v>
      </c>
      <c r="J303" t="str">
        <f t="shared" ca="1" si="50"/>
        <v xml:space="preserve"> </v>
      </c>
      <c r="N303" s="1" t="str">
        <f t="shared" si="51"/>
        <v/>
      </c>
      <c r="O303" s="1" t="str">
        <f t="shared" si="52"/>
        <v/>
      </c>
      <c r="P303" t="str">
        <f t="shared" ca="1" si="48"/>
        <v/>
      </c>
      <c r="S303" t="str">
        <f t="shared" ca="1" si="53"/>
        <v>Eligible</v>
      </c>
      <c r="T303" t="str">
        <f t="shared" si="54"/>
        <v>OVERDUE FOR 2 DOSES</v>
      </c>
      <c r="U303" t="str">
        <f t="shared" si="55"/>
        <v/>
      </c>
      <c r="W303" t="str">
        <f t="shared" ca="1" si="49"/>
        <v/>
      </c>
    </row>
    <row r="304" spans="5:23">
      <c r="E304" t="str">
        <f t="shared" ca="1" si="46"/>
        <v/>
      </c>
      <c r="H304" t="str">
        <f t="shared" ca="1" si="47"/>
        <v xml:space="preserve"> </v>
      </c>
      <c r="J304" t="str">
        <f t="shared" ca="1" si="50"/>
        <v xml:space="preserve"> </v>
      </c>
      <c r="N304" s="1" t="str">
        <f t="shared" si="51"/>
        <v/>
      </c>
      <c r="O304" s="1" t="str">
        <f t="shared" si="52"/>
        <v/>
      </c>
      <c r="P304" t="str">
        <f t="shared" ca="1" si="48"/>
        <v/>
      </c>
      <c r="S304" t="str">
        <f t="shared" ca="1" si="53"/>
        <v>Eligible</v>
      </c>
      <c r="T304" t="str">
        <f t="shared" si="54"/>
        <v>OVERDUE FOR 2 DOSES</v>
      </c>
      <c r="U304" t="str">
        <f t="shared" si="55"/>
        <v/>
      </c>
      <c r="W304" t="str">
        <f t="shared" ca="1" si="49"/>
        <v/>
      </c>
    </row>
    <row r="305" spans="5:23">
      <c r="E305" t="str">
        <f t="shared" ca="1" si="46"/>
        <v/>
      </c>
      <c r="H305" t="str">
        <f t="shared" ca="1" si="47"/>
        <v xml:space="preserve"> </v>
      </c>
      <c r="J305" t="str">
        <f t="shared" ca="1" si="50"/>
        <v xml:space="preserve"> </v>
      </c>
      <c r="N305" s="1" t="str">
        <f t="shared" si="51"/>
        <v/>
      </c>
      <c r="O305" s="1" t="str">
        <f t="shared" si="52"/>
        <v/>
      </c>
      <c r="P305" t="str">
        <f t="shared" ca="1" si="48"/>
        <v/>
      </c>
      <c r="S305" t="str">
        <f t="shared" ca="1" si="53"/>
        <v>Eligible</v>
      </c>
      <c r="T305" t="str">
        <f t="shared" si="54"/>
        <v>OVERDUE FOR 2 DOSES</v>
      </c>
      <c r="U305" t="str">
        <f t="shared" si="55"/>
        <v/>
      </c>
      <c r="W305" t="str">
        <f t="shared" ca="1" si="49"/>
        <v/>
      </c>
    </row>
    <row r="306" spans="5:23">
      <c r="E306" t="str">
        <f t="shared" ca="1" si="46"/>
        <v/>
      </c>
      <c r="H306" t="str">
        <f t="shared" ca="1" si="47"/>
        <v xml:space="preserve"> </v>
      </c>
      <c r="J306" t="str">
        <f t="shared" ca="1" si="50"/>
        <v xml:space="preserve"> </v>
      </c>
      <c r="N306" s="1" t="str">
        <f t="shared" si="51"/>
        <v/>
      </c>
      <c r="O306" s="1" t="str">
        <f t="shared" si="52"/>
        <v/>
      </c>
      <c r="P306" t="str">
        <f t="shared" ca="1" si="48"/>
        <v/>
      </c>
      <c r="S306" t="str">
        <f t="shared" ca="1" si="53"/>
        <v>Eligible</v>
      </c>
      <c r="T306" t="str">
        <f t="shared" si="54"/>
        <v>OVERDUE FOR 2 DOSES</v>
      </c>
      <c r="U306" t="str">
        <f t="shared" si="55"/>
        <v/>
      </c>
      <c r="W306" t="str">
        <f t="shared" ca="1" si="49"/>
        <v/>
      </c>
    </row>
    <row r="307" spans="5:23">
      <c r="E307" t="str">
        <f t="shared" ca="1" si="46"/>
        <v/>
      </c>
      <c r="H307" t="str">
        <f t="shared" ca="1" si="47"/>
        <v xml:space="preserve"> </v>
      </c>
      <c r="J307" t="str">
        <f t="shared" ca="1" si="50"/>
        <v xml:space="preserve"> </v>
      </c>
      <c r="N307" s="1" t="str">
        <f t="shared" si="51"/>
        <v/>
      </c>
      <c r="O307" s="1" t="str">
        <f t="shared" si="52"/>
        <v/>
      </c>
      <c r="P307" t="str">
        <f t="shared" ca="1" si="48"/>
        <v/>
      </c>
      <c r="S307" t="str">
        <f t="shared" ca="1" si="53"/>
        <v>Eligible</v>
      </c>
      <c r="T307" t="str">
        <f t="shared" si="54"/>
        <v>OVERDUE FOR 2 DOSES</v>
      </c>
      <c r="U307" t="str">
        <f t="shared" si="55"/>
        <v/>
      </c>
      <c r="W307" t="str">
        <f t="shared" ca="1" si="49"/>
        <v/>
      </c>
    </row>
    <row r="308" spans="5:23">
      <c r="E308" t="str">
        <f t="shared" ca="1" si="46"/>
        <v/>
      </c>
      <c r="H308" t="str">
        <f t="shared" ca="1" si="47"/>
        <v xml:space="preserve"> </v>
      </c>
      <c r="J308" t="str">
        <f t="shared" ca="1" si="50"/>
        <v xml:space="preserve"> </v>
      </c>
      <c r="N308" s="1" t="str">
        <f t="shared" si="51"/>
        <v/>
      </c>
      <c r="O308" s="1" t="str">
        <f t="shared" si="52"/>
        <v/>
      </c>
      <c r="P308" t="str">
        <f t="shared" ca="1" si="48"/>
        <v/>
      </c>
      <c r="S308" t="str">
        <f t="shared" ca="1" si="53"/>
        <v>Eligible</v>
      </c>
      <c r="T308" t="str">
        <f t="shared" si="54"/>
        <v>OVERDUE FOR 2 DOSES</v>
      </c>
      <c r="U308" t="str">
        <f t="shared" si="55"/>
        <v/>
      </c>
      <c r="W308" t="str">
        <f t="shared" ca="1" si="49"/>
        <v/>
      </c>
    </row>
    <row r="309" spans="5:23">
      <c r="E309" t="str">
        <f t="shared" ca="1" si="46"/>
        <v/>
      </c>
      <c r="H309" t="str">
        <f t="shared" ca="1" si="47"/>
        <v xml:space="preserve"> </v>
      </c>
      <c r="J309" t="str">
        <f t="shared" ca="1" si="50"/>
        <v xml:space="preserve"> </v>
      </c>
      <c r="N309" s="1" t="str">
        <f t="shared" si="51"/>
        <v/>
      </c>
      <c r="O309" s="1" t="str">
        <f t="shared" si="52"/>
        <v/>
      </c>
      <c r="P309" t="str">
        <f t="shared" ca="1" si="48"/>
        <v/>
      </c>
      <c r="S309" t="str">
        <f t="shared" ca="1" si="53"/>
        <v>Eligible</v>
      </c>
      <c r="T309" t="str">
        <f t="shared" si="54"/>
        <v>OVERDUE FOR 2 DOSES</v>
      </c>
      <c r="U309" t="str">
        <f t="shared" si="55"/>
        <v/>
      </c>
      <c r="W309" t="str">
        <f t="shared" ca="1" si="49"/>
        <v/>
      </c>
    </row>
    <row r="310" spans="5:23">
      <c r="E310" t="str">
        <f t="shared" ca="1" si="46"/>
        <v/>
      </c>
      <c r="H310" t="str">
        <f t="shared" ca="1" si="47"/>
        <v xml:space="preserve"> </v>
      </c>
      <c r="J310" t="str">
        <f t="shared" ca="1" si="50"/>
        <v xml:space="preserve"> </v>
      </c>
      <c r="N310" s="1" t="str">
        <f t="shared" si="51"/>
        <v/>
      </c>
      <c r="O310" s="1" t="str">
        <f t="shared" si="52"/>
        <v/>
      </c>
      <c r="P310" t="str">
        <f t="shared" ca="1" si="48"/>
        <v/>
      </c>
      <c r="S310" t="str">
        <f t="shared" ca="1" si="53"/>
        <v>Eligible</v>
      </c>
      <c r="T310" t="str">
        <f t="shared" si="54"/>
        <v>OVERDUE FOR 2 DOSES</v>
      </c>
      <c r="U310" t="str">
        <f t="shared" si="55"/>
        <v/>
      </c>
      <c r="W310" t="str">
        <f t="shared" ca="1" si="49"/>
        <v/>
      </c>
    </row>
    <row r="311" spans="5:23">
      <c r="E311" t="str">
        <f t="shared" ca="1" si="46"/>
        <v/>
      </c>
      <c r="H311" t="str">
        <f t="shared" ca="1" si="47"/>
        <v xml:space="preserve"> </v>
      </c>
      <c r="J311" t="str">
        <f t="shared" ca="1" si="50"/>
        <v xml:space="preserve"> </v>
      </c>
      <c r="N311" s="1" t="str">
        <f t="shared" si="51"/>
        <v/>
      </c>
      <c r="O311" s="1" t="str">
        <f t="shared" si="52"/>
        <v/>
      </c>
      <c r="P311" t="str">
        <f t="shared" ca="1" si="48"/>
        <v/>
      </c>
      <c r="S311" t="str">
        <f t="shared" ca="1" si="53"/>
        <v>Eligible</v>
      </c>
      <c r="T311" t="str">
        <f t="shared" si="54"/>
        <v>OVERDUE FOR 2 DOSES</v>
      </c>
      <c r="U311" t="str">
        <f t="shared" si="55"/>
        <v/>
      </c>
      <c r="W311" t="str">
        <f t="shared" ca="1" si="49"/>
        <v/>
      </c>
    </row>
    <row r="312" spans="5:23">
      <c r="E312" t="str">
        <f t="shared" ca="1" si="46"/>
        <v/>
      </c>
      <c r="H312" t="str">
        <f t="shared" ca="1" si="47"/>
        <v xml:space="preserve"> </v>
      </c>
      <c r="J312" t="str">
        <f t="shared" ca="1" si="50"/>
        <v xml:space="preserve"> </v>
      </c>
      <c r="N312" s="1" t="str">
        <f t="shared" si="51"/>
        <v/>
      </c>
      <c r="O312" s="1" t="str">
        <f t="shared" si="52"/>
        <v/>
      </c>
      <c r="P312" t="str">
        <f t="shared" ca="1" si="48"/>
        <v/>
      </c>
      <c r="S312" t="str">
        <f t="shared" ca="1" si="53"/>
        <v>Eligible</v>
      </c>
      <c r="T312" t="str">
        <f t="shared" si="54"/>
        <v>OVERDUE FOR 2 DOSES</v>
      </c>
      <c r="U312" t="str">
        <f t="shared" si="55"/>
        <v/>
      </c>
      <c r="W312" t="str">
        <f t="shared" ca="1" si="49"/>
        <v/>
      </c>
    </row>
    <row r="313" spans="5:23">
      <c r="E313" t="str">
        <f t="shared" ca="1" si="46"/>
        <v/>
      </c>
      <c r="H313" t="str">
        <f t="shared" ca="1" si="47"/>
        <v xml:space="preserve"> </v>
      </c>
      <c r="J313" t="str">
        <f t="shared" ca="1" si="50"/>
        <v xml:space="preserve"> </v>
      </c>
      <c r="N313" s="1" t="str">
        <f t="shared" si="51"/>
        <v/>
      </c>
      <c r="O313" s="1" t="str">
        <f t="shared" si="52"/>
        <v/>
      </c>
      <c r="P313" t="str">
        <f t="shared" ca="1" si="48"/>
        <v/>
      </c>
      <c r="S313" t="str">
        <f t="shared" ca="1" si="53"/>
        <v>Eligible</v>
      </c>
      <c r="T313" t="str">
        <f t="shared" si="54"/>
        <v>OVERDUE FOR 2 DOSES</v>
      </c>
      <c r="U313" t="str">
        <f t="shared" si="55"/>
        <v/>
      </c>
      <c r="W313" t="str">
        <f t="shared" ca="1" si="49"/>
        <v/>
      </c>
    </row>
    <row r="314" spans="5:23">
      <c r="E314" t="str">
        <f t="shared" ca="1" si="46"/>
        <v/>
      </c>
      <c r="H314" t="str">
        <f t="shared" ca="1" si="47"/>
        <v xml:space="preserve"> </v>
      </c>
      <c r="J314" t="str">
        <f t="shared" ca="1" si="50"/>
        <v xml:space="preserve"> </v>
      </c>
      <c r="N314" s="1" t="str">
        <f t="shared" si="51"/>
        <v/>
      </c>
      <c r="O314" s="1" t="str">
        <f t="shared" si="52"/>
        <v/>
      </c>
      <c r="P314" t="str">
        <f t="shared" ca="1" si="48"/>
        <v/>
      </c>
      <c r="S314" t="str">
        <f t="shared" ca="1" si="53"/>
        <v>Eligible</v>
      </c>
      <c r="T314" t="str">
        <f t="shared" si="54"/>
        <v>OVERDUE FOR 2 DOSES</v>
      </c>
      <c r="U314" t="str">
        <f t="shared" si="55"/>
        <v/>
      </c>
      <c r="W314" t="str">
        <f t="shared" ca="1" si="49"/>
        <v/>
      </c>
    </row>
    <row r="315" spans="5:23">
      <c r="E315" t="str">
        <f t="shared" ca="1" si="46"/>
        <v/>
      </c>
      <c r="H315" t="str">
        <f t="shared" ca="1" si="47"/>
        <v xml:space="preserve"> </v>
      </c>
      <c r="J315" t="str">
        <f t="shared" ca="1" si="50"/>
        <v xml:space="preserve"> </v>
      </c>
      <c r="N315" s="1" t="str">
        <f t="shared" si="51"/>
        <v/>
      </c>
      <c r="O315" s="1" t="str">
        <f t="shared" si="52"/>
        <v/>
      </c>
      <c r="P315" t="str">
        <f t="shared" ca="1" si="48"/>
        <v/>
      </c>
      <c r="S315" t="str">
        <f t="shared" ca="1" si="53"/>
        <v>Eligible</v>
      </c>
      <c r="T315" t="str">
        <f t="shared" si="54"/>
        <v>OVERDUE FOR 2 DOSES</v>
      </c>
      <c r="U315" t="str">
        <f t="shared" si="55"/>
        <v/>
      </c>
      <c r="W315" t="str">
        <f t="shared" ca="1" si="49"/>
        <v/>
      </c>
    </row>
    <row r="316" spans="5:23">
      <c r="E316" t="str">
        <f t="shared" ca="1" si="46"/>
        <v/>
      </c>
      <c r="H316" t="str">
        <f t="shared" ca="1" si="47"/>
        <v xml:space="preserve"> </v>
      </c>
      <c r="J316" t="str">
        <f t="shared" ca="1" si="50"/>
        <v xml:space="preserve"> </v>
      </c>
      <c r="N316" s="1" t="str">
        <f t="shared" si="51"/>
        <v/>
      </c>
      <c r="O316" s="1" t="str">
        <f t="shared" si="52"/>
        <v/>
      </c>
      <c r="P316" t="str">
        <f t="shared" ca="1" si="48"/>
        <v/>
      </c>
      <c r="S316" t="str">
        <f t="shared" ca="1" si="53"/>
        <v>Eligible</v>
      </c>
      <c r="T316" t="str">
        <f t="shared" si="54"/>
        <v>OVERDUE FOR 2 DOSES</v>
      </c>
      <c r="U316" t="str">
        <f t="shared" si="55"/>
        <v/>
      </c>
      <c r="W316" t="str">
        <f t="shared" ca="1" si="49"/>
        <v/>
      </c>
    </row>
    <row r="317" spans="5:23">
      <c r="E317" t="str">
        <f t="shared" ca="1" si="46"/>
        <v/>
      </c>
      <c r="H317" t="str">
        <f t="shared" ca="1" si="47"/>
        <v xml:space="preserve"> </v>
      </c>
      <c r="J317" t="str">
        <f t="shared" ca="1" si="50"/>
        <v xml:space="preserve"> </v>
      </c>
      <c r="N317" s="1" t="str">
        <f t="shared" si="51"/>
        <v/>
      </c>
      <c r="O317" s="1" t="str">
        <f t="shared" si="52"/>
        <v/>
      </c>
      <c r="P317" t="str">
        <f t="shared" ca="1" si="48"/>
        <v/>
      </c>
      <c r="S317" t="str">
        <f t="shared" ca="1" si="53"/>
        <v>Eligible</v>
      </c>
      <c r="T317" t="str">
        <f t="shared" si="54"/>
        <v>OVERDUE FOR 2 DOSES</v>
      </c>
      <c r="U317" t="str">
        <f t="shared" si="55"/>
        <v/>
      </c>
      <c r="W317" t="str">
        <f t="shared" ca="1" si="49"/>
        <v/>
      </c>
    </row>
    <row r="318" spans="5:23">
      <c r="E318" t="str">
        <f t="shared" ca="1" si="46"/>
        <v/>
      </c>
      <c r="H318" t="str">
        <f t="shared" ca="1" si="47"/>
        <v xml:space="preserve"> </v>
      </c>
      <c r="J318" t="str">
        <f t="shared" ca="1" si="50"/>
        <v xml:space="preserve"> </v>
      </c>
      <c r="N318" s="1" t="str">
        <f t="shared" si="51"/>
        <v/>
      </c>
      <c r="O318" s="1" t="str">
        <f t="shared" si="52"/>
        <v/>
      </c>
      <c r="P318" t="str">
        <f t="shared" ca="1" si="48"/>
        <v/>
      </c>
      <c r="S318" t="str">
        <f t="shared" ca="1" si="53"/>
        <v>Eligible</v>
      </c>
      <c r="T318" t="str">
        <f t="shared" si="54"/>
        <v>OVERDUE FOR 2 DOSES</v>
      </c>
      <c r="U318" t="str">
        <f t="shared" si="55"/>
        <v/>
      </c>
      <c r="W318" t="str">
        <f t="shared" ca="1" si="49"/>
        <v/>
      </c>
    </row>
    <row r="319" spans="5:23">
      <c r="E319" t="str">
        <f t="shared" ca="1" si="46"/>
        <v/>
      </c>
      <c r="H319" t="str">
        <f t="shared" ca="1" si="47"/>
        <v xml:space="preserve"> </v>
      </c>
      <c r="J319" t="str">
        <f t="shared" ca="1" si="50"/>
        <v xml:space="preserve"> </v>
      </c>
      <c r="N319" s="1" t="str">
        <f t="shared" si="51"/>
        <v/>
      </c>
      <c r="O319" s="1" t="str">
        <f t="shared" si="52"/>
        <v/>
      </c>
      <c r="P319" t="str">
        <f t="shared" ca="1" si="48"/>
        <v/>
      </c>
      <c r="S319" t="str">
        <f t="shared" ca="1" si="53"/>
        <v>Eligible</v>
      </c>
      <c r="T319" t="str">
        <f t="shared" si="54"/>
        <v>OVERDUE FOR 2 DOSES</v>
      </c>
      <c r="U319" t="str">
        <f t="shared" si="55"/>
        <v/>
      </c>
      <c r="W319" t="str">
        <f t="shared" ca="1" si="49"/>
        <v/>
      </c>
    </row>
    <row r="320" spans="5:23">
      <c r="E320" t="str">
        <f t="shared" ca="1" si="46"/>
        <v/>
      </c>
      <c r="H320" t="str">
        <f t="shared" ca="1" si="47"/>
        <v xml:space="preserve"> </v>
      </c>
      <c r="J320" t="str">
        <f t="shared" ca="1" si="50"/>
        <v xml:space="preserve"> </v>
      </c>
      <c r="N320" s="1" t="str">
        <f t="shared" si="51"/>
        <v/>
      </c>
      <c r="O320" s="1" t="str">
        <f t="shared" si="52"/>
        <v/>
      </c>
      <c r="P320" t="str">
        <f t="shared" ca="1" si="48"/>
        <v/>
      </c>
      <c r="S320" t="str">
        <f t="shared" ca="1" si="53"/>
        <v>Eligible</v>
      </c>
      <c r="T320" t="str">
        <f t="shared" si="54"/>
        <v>OVERDUE FOR 2 DOSES</v>
      </c>
      <c r="U320" t="str">
        <f t="shared" si="55"/>
        <v/>
      </c>
      <c r="W320" t="str">
        <f t="shared" ca="1" si="49"/>
        <v/>
      </c>
    </row>
    <row r="321" spans="5:23">
      <c r="E321" t="str">
        <f t="shared" ca="1" si="46"/>
        <v/>
      </c>
      <c r="H321" t="str">
        <f t="shared" ca="1" si="47"/>
        <v xml:space="preserve"> </v>
      </c>
      <c r="J321" t="str">
        <f t="shared" ca="1" si="50"/>
        <v xml:space="preserve"> </v>
      </c>
      <c r="N321" s="1" t="str">
        <f t="shared" si="51"/>
        <v/>
      </c>
      <c r="O321" s="1" t="str">
        <f t="shared" si="52"/>
        <v/>
      </c>
      <c r="P321" t="str">
        <f t="shared" ca="1" si="48"/>
        <v/>
      </c>
      <c r="S321" t="str">
        <f t="shared" ca="1" si="53"/>
        <v>Eligible</v>
      </c>
      <c r="T321" t="str">
        <f t="shared" si="54"/>
        <v>OVERDUE FOR 2 DOSES</v>
      </c>
      <c r="U321" t="str">
        <f t="shared" si="55"/>
        <v/>
      </c>
      <c r="W321" t="str">
        <f t="shared" ca="1" si="49"/>
        <v/>
      </c>
    </row>
    <row r="322" spans="5:23">
      <c r="E322" t="str">
        <f t="shared" ca="1" si="46"/>
        <v/>
      </c>
      <c r="H322" t="str">
        <f t="shared" ca="1" si="47"/>
        <v xml:space="preserve"> </v>
      </c>
      <c r="J322" t="str">
        <f t="shared" ca="1" si="50"/>
        <v xml:space="preserve"> </v>
      </c>
      <c r="N322" s="1" t="str">
        <f t="shared" si="51"/>
        <v/>
      </c>
      <c r="O322" s="1" t="str">
        <f t="shared" si="52"/>
        <v/>
      </c>
      <c r="P322" t="str">
        <f t="shared" ca="1" si="48"/>
        <v/>
      </c>
      <c r="S322" t="str">
        <f t="shared" ca="1" si="53"/>
        <v>Eligible</v>
      </c>
      <c r="T322" t="str">
        <f t="shared" si="54"/>
        <v>OVERDUE FOR 2 DOSES</v>
      </c>
      <c r="U322" t="str">
        <f t="shared" si="55"/>
        <v/>
      </c>
      <c r="W322" t="str">
        <f t="shared" ca="1" si="49"/>
        <v/>
      </c>
    </row>
    <row r="323" spans="5:23">
      <c r="E323" t="str">
        <f t="shared" ref="E323:E386" ca="1" si="56">IF(ISTEXT(B323), DATEDIF(D323, TODAY(), "Y") &amp; " years, " &amp; DATEDIF(D323, TODAY(), "YM") &amp; " months", "")</f>
        <v/>
      </c>
      <c r="H323" t="str">
        <f t="shared" ref="H323:H386" ca="1" si="57">IF(ISTEXT(B323), IF(DATEDIF(D323, TODAY(), "Y") &gt;= 65, IF(OR(G323="", G323 &lt; TODAY()-210), "OVERDUE", IF(AND(DATEDIF(G323, TODAY(), "M") &gt;= 6, DATEDIF(G323, TODAY(), "M") &lt;= 7), "DUE SOON after " &amp; TEXT(EDATE(G323, 7), "dd/mm/yyyy"), "UP TO DATE")), "TOO YOUNG - REVIEW WITH GP"), " ")</f>
        <v xml:space="preserve"> </v>
      </c>
      <c r="J323" t="str">
        <f t="shared" ca="1" si="50"/>
        <v xml:space="preserve"> </v>
      </c>
      <c r="N323" s="1" t="str">
        <f t="shared" si="51"/>
        <v/>
      </c>
      <c r="O323" s="1" t="str">
        <f t="shared" si="52"/>
        <v/>
      </c>
      <c r="P323" t="str">
        <f t="shared" ref="P323:P386" ca="1" si="58">IF(ISTEXT(B323),
  IF(YEARFRAC(D323,TODAY())&lt;50,"TOO YOUNG - REVIEW WITH GP",
    IF(F323="N",
      IF(YEARFRAC(D323,TODAY())&gt;=70,
        IF(LEN(TRIM(K323))=0,
          IF(ISNUMBER(N323),"PREVENAR DOSE DUE approximately "&amp;TEXT(O323,"DD/MM/YYYY"),"OVERDUE FOR PREVENAR"),
        "UP TO DATE"),
      "TOO YOUNG - REVIEW WITH GP"),
    IF(YEARFRAC(D323,TODAY())&gt;=50,
      IF(LEN(TRIM(K323))=0,
        IF(ISNUMBER(N323),"PREVENAR DOSE DUE approximately "&amp;TEXT(O323,"DD/MM/YYYY"),"OVERDUE FOR PREVENAR"),
        IF(LEN(TRIM(L323))=0,"FIRST DOSE OF PNEUMOVAX 23 DUE approximately "&amp;TEXT(EDATE(K323,12),"DD/MM/YYYY"),
          IF(LEN(TRIM(M323))=0,"SECOND DOSE OF PNEUMOVAX 23 DUE approximately "&amp;TEXT(MAX(EDATE(K323,12),EDATE(L323,60)),"DD/MM/YYYY"),"UP TO DATE"))),
      "TOO YOUNG - REVIEW WITH GP"))),
"")</f>
        <v/>
      </c>
      <c r="S323" t="str">
        <f t="shared" ca="1" si="53"/>
        <v>Eligible</v>
      </c>
      <c r="T323" t="str">
        <f t="shared" si="54"/>
        <v>OVERDUE FOR 2 DOSES</v>
      </c>
      <c r="U323" t="str">
        <f t="shared" si="55"/>
        <v/>
      </c>
      <c r="W323" t="str">
        <f t="shared" ref="W323:W386" ca="1" si="59">IF(ISTEXT(B323),
   IF(ISNUMBER(V323),"UP TO DATE",
      IF(AND(F323&lt;&gt;"N",DATEDIF(D323,TODAY(),"y")&gt;=60),"OVERDUE FOR RSV",
         IF(AND(F323="N",DATEDIF(D323,TODAY(),"y")&gt;=75),"OVERDUE FOR RSV",
            "TOO YOUNG - REVIEW WITH GP"))),
"")</f>
        <v/>
      </c>
    </row>
    <row r="324" spans="5:23">
      <c r="E324" t="str">
        <f t="shared" ca="1" si="56"/>
        <v/>
      </c>
      <c r="H324" t="str">
        <f t="shared" ca="1" si="57"/>
        <v xml:space="preserve"> </v>
      </c>
      <c r="J324" t="str">
        <f t="shared" ca="1" si="50"/>
        <v xml:space="preserve"> </v>
      </c>
      <c r="N324" s="1" t="str">
        <f t="shared" si="51"/>
        <v/>
      </c>
      <c r="O324" s="1" t="str">
        <f t="shared" si="52"/>
        <v/>
      </c>
      <c r="P324" t="str">
        <f t="shared" ca="1" si="58"/>
        <v/>
      </c>
      <c r="S324" t="str">
        <f t="shared" ca="1" si="53"/>
        <v>Eligible</v>
      </c>
      <c r="T324" t="str">
        <f t="shared" si="54"/>
        <v>OVERDUE FOR 2 DOSES</v>
      </c>
      <c r="U324" t="str">
        <f t="shared" si="55"/>
        <v/>
      </c>
      <c r="W324" t="str">
        <f t="shared" ca="1" si="59"/>
        <v/>
      </c>
    </row>
    <row r="325" spans="5:23">
      <c r="E325" t="str">
        <f t="shared" ca="1" si="56"/>
        <v/>
      </c>
      <c r="H325" t="str">
        <f t="shared" ca="1" si="57"/>
        <v xml:space="preserve"> </v>
      </c>
      <c r="J325" t="str">
        <f t="shared" ca="1" si="50"/>
        <v xml:space="preserve"> </v>
      </c>
      <c r="N325" s="1" t="str">
        <f t="shared" si="51"/>
        <v/>
      </c>
      <c r="O325" s="1" t="str">
        <f t="shared" si="52"/>
        <v/>
      </c>
      <c r="P325" t="str">
        <f t="shared" ca="1" si="58"/>
        <v/>
      </c>
      <c r="S325" t="str">
        <f t="shared" ca="1" si="53"/>
        <v>Eligible</v>
      </c>
      <c r="T325" t="str">
        <f t="shared" si="54"/>
        <v>OVERDUE FOR 2 DOSES</v>
      </c>
      <c r="U325" t="str">
        <f t="shared" si="55"/>
        <v/>
      </c>
      <c r="W325" t="str">
        <f t="shared" ca="1" si="59"/>
        <v/>
      </c>
    </row>
    <row r="326" spans="5:23">
      <c r="E326" t="str">
        <f t="shared" ca="1" si="56"/>
        <v/>
      </c>
      <c r="H326" t="str">
        <f t="shared" ca="1" si="57"/>
        <v xml:space="preserve"> </v>
      </c>
      <c r="J326" t="str">
        <f t="shared" ref="J326:J389" ca="1" si="60">IF(ISTEXT(B326), IF(F326="N", IF(DATEDIF(D326, TODAY(), "Y") &gt;= 65, IF(OR(I326="", I326 &lt;= TODAY()-365), "OVERDUE", IF(AND(DATEDIF(I326, TODAY(), "M") &gt;= 11, DATEDIF(I326, TODAY(), "M") &lt; 12), "DUE SOON", "UP TO DATE until " &amp; YEAR(EDATE(I326, 12)))), "TOO YOUNG - REVIEW WITH GP"), IF(OR(I326="", I326 &lt;= TODAY()-365), "OVERDUE", IF(AND(DATEDIF(I326, TODAY(), "M") &gt;= 11, DATEDIF(I326, TODAY(), "M") &lt; 12), "DUE SOON", "UP TO DATE until " &amp; YEAR(EDATE(I326, 12))))), " ")</f>
        <v xml:space="preserve"> </v>
      </c>
      <c r="N326" s="1" t="str">
        <f t="shared" ref="N326:N389" si="61">IF(AND(K326="", L326="", M326=""), "", IF(ISNUMBER(MAX(K326, L326, M326)), MAX(K326, L326, M326), ""))</f>
        <v/>
      </c>
      <c r="O326" s="1" t="str">
        <f t="shared" ref="O326:O389" si="62">IF(N326="", "", EDATE(N326, 12))</f>
        <v/>
      </c>
      <c r="P326" t="str">
        <f t="shared" ca="1" si="58"/>
        <v/>
      </c>
      <c r="S326" t="str">
        <f t="shared" ref="S326:S389" ca="1" si="63">IF(DATEDIF(D326, TODAY(), "Y") &gt; 65, "Eligible", IF(DATEDIF(D326, TODAY(), "Y") &gt;= 50, "Eligible", "TOO YOUNG"))</f>
        <v>Eligible</v>
      </c>
      <c r="T326" t="str">
        <f t="shared" ref="T326:T389" si="64">IF(AND(Q326&lt;&gt;"", R326&lt;&gt;""), "UP TO DATE", IF(OR(Q326&lt;&gt;"", R326&lt;&gt;""), "SECOND DOSE DUE", "OVERDUE FOR 2 DOSES"))</f>
        <v>OVERDUE FOR 2 DOSES</v>
      </c>
      <c r="U326" t="str">
        <f t="shared" ref="U326:U389" si="65">IF(ISTEXT(B326), IF(F326="N", IF(S326="Eligible", IF(T326="UP TO DATE", "UP TO DATE", IF(T326="SECOND DOSE DUE", "SECOND DOSE OF SHINGRIX DUE between " &amp; TEXT(EDATE(MAX(Q326, R326), 2), "dd/mm/yyyy") &amp; " and " &amp; TEXT(EDATE(MAX(Q326, R326), 6), "dd/mm/yyyy"), "OVERDUE FOR 2 DOSES OF SHINGRIX")), "TOO YOUNG - REVIEW WITH GP"), IF(S326="Eligible", IF(T326="UP TO DATE", "UP TO DATE", IF(T326="SECOND DOSE DUE", "SECOND DOSE OF SHINGRIX DUE between " &amp; TEXT(EDATE(MAX(Q326, R326), 2), "dd/mm/yyyy") &amp; " and " &amp; TEXT(EDATE(MAX(Q326, R326), 6), "dd/mm/yyyy"), "OVERDUE FOR 2 DOSES OF SHINGRIX")),"TOO YOUNG - REVIEW WITH GP")), "")</f>
        <v/>
      </c>
      <c r="W326" t="str">
        <f t="shared" ca="1" si="59"/>
        <v/>
      </c>
    </row>
    <row r="327" spans="5:23">
      <c r="E327" t="str">
        <f t="shared" ca="1" si="56"/>
        <v/>
      </c>
      <c r="H327" t="str">
        <f t="shared" ca="1" si="57"/>
        <v xml:space="preserve"> </v>
      </c>
      <c r="J327" t="str">
        <f t="shared" ca="1" si="60"/>
        <v xml:space="preserve"> </v>
      </c>
      <c r="N327" s="1" t="str">
        <f t="shared" si="61"/>
        <v/>
      </c>
      <c r="O327" s="1" t="str">
        <f t="shared" si="62"/>
        <v/>
      </c>
      <c r="P327" t="str">
        <f t="shared" ca="1" si="58"/>
        <v/>
      </c>
      <c r="S327" t="str">
        <f t="shared" ca="1" si="63"/>
        <v>Eligible</v>
      </c>
      <c r="T327" t="str">
        <f t="shared" si="64"/>
        <v>OVERDUE FOR 2 DOSES</v>
      </c>
      <c r="U327" t="str">
        <f t="shared" si="65"/>
        <v/>
      </c>
      <c r="W327" t="str">
        <f t="shared" ca="1" si="59"/>
        <v/>
      </c>
    </row>
    <row r="328" spans="5:23">
      <c r="E328" t="str">
        <f t="shared" ca="1" si="56"/>
        <v/>
      </c>
      <c r="H328" t="str">
        <f t="shared" ca="1" si="57"/>
        <v xml:space="preserve"> </v>
      </c>
      <c r="J328" t="str">
        <f t="shared" ca="1" si="60"/>
        <v xml:space="preserve"> </v>
      </c>
      <c r="N328" s="1" t="str">
        <f t="shared" si="61"/>
        <v/>
      </c>
      <c r="O328" s="1" t="str">
        <f t="shared" si="62"/>
        <v/>
      </c>
      <c r="P328" t="str">
        <f t="shared" ca="1" si="58"/>
        <v/>
      </c>
      <c r="S328" t="str">
        <f t="shared" ca="1" si="63"/>
        <v>Eligible</v>
      </c>
      <c r="T328" t="str">
        <f t="shared" si="64"/>
        <v>OVERDUE FOR 2 DOSES</v>
      </c>
      <c r="U328" t="str">
        <f t="shared" si="65"/>
        <v/>
      </c>
      <c r="W328" t="str">
        <f t="shared" ca="1" si="59"/>
        <v/>
      </c>
    </row>
    <row r="329" spans="5:23">
      <c r="E329" t="str">
        <f t="shared" ca="1" si="56"/>
        <v/>
      </c>
      <c r="H329" t="str">
        <f t="shared" ca="1" si="57"/>
        <v xml:space="preserve"> </v>
      </c>
      <c r="J329" t="str">
        <f t="shared" ca="1" si="60"/>
        <v xml:space="preserve"> </v>
      </c>
      <c r="N329" s="1" t="str">
        <f t="shared" si="61"/>
        <v/>
      </c>
      <c r="O329" s="1" t="str">
        <f t="shared" si="62"/>
        <v/>
      </c>
      <c r="P329" t="str">
        <f t="shared" ca="1" si="58"/>
        <v/>
      </c>
      <c r="S329" t="str">
        <f t="shared" ca="1" si="63"/>
        <v>Eligible</v>
      </c>
      <c r="T329" t="str">
        <f t="shared" si="64"/>
        <v>OVERDUE FOR 2 DOSES</v>
      </c>
      <c r="U329" t="str">
        <f t="shared" si="65"/>
        <v/>
      </c>
      <c r="W329" t="str">
        <f t="shared" ca="1" si="59"/>
        <v/>
      </c>
    </row>
    <row r="330" spans="5:23">
      <c r="E330" t="str">
        <f t="shared" ca="1" si="56"/>
        <v/>
      </c>
      <c r="H330" t="str">
        <f t="shared" ca="1" si="57"/>
        <v xml:space="preserve"> </v>
      </c>
      <c r="J330" t="str">
        <f t="shared" ca="1" si="60"/>
        <v xml:space="preserve"> </v>
      </c>
      <c r="N330" s="1" t="str">
        <f t="shared" si="61"/>
        <v/>
      </c>
      <c r="O330" s="1" t="str">
        <f t="shared" si="62"/>
        <v/>
      </c>
      <c r="P330" t="str">
        <f t="shared" ca="1" si="58"/>
        <v/>
      </c>
      <c r="S330" t="str">
        <f t="shared" ca="1" si="63"/>
        <v>Eligible</v>
      </c>
      <c r="T330" t="str">
        <f t="shared" si="64"/>
        <v>OVERDUE FOR 2 DOSES</v>
      </c>
      <c r="U330" t="str">
        <f t="shared" si="65"/>
        <v/>
      </c>
      <c r="W330" t="str">
        <f t="shared" ca="1" si="59"/>
        <v/>
      </c>
    </row>
    <row r="331" spans="5:23">
      <c r="E331" t="str">
        <f t="shared" ca="1" si="56"/>
        <v/>
      </c>
      <c r="H331" t="str">
        <f t="shared" ca="1" si="57"/>
        <v xml:space="preserve"> </v>
      </c>
      <c r="J331" t="str">
        <f t="shared" ca="1" si="60"/>
        <v xml:space="preserve"> </v>
      </c>
      <c r="N331" s="1" t="str">
        <f t="shared" si="61"/>
        <v/>
      </c>
      <c r="O331" s="1" t="str">
        <f t="shared" si="62"/>
        <v/>
      </c>
      <c r="P331" t="str">
        <f t="shared" ca="1" si="58"/>
        <v/>
      </c>
      <c r="S331" t="str">
        <f t="shared" ca="1" si="63"/>
        <v>Eligible</v>
      </c>
      <c r="T331" t="str">
        <f t="shared" si="64"/>
        <v>OVERDUE FOR 2 DOSES</v>
      </c>
      <c r="U331" t="str">
        <f t="shared" si="65"/>
        <v/>
      </c>
      <c r="W331" t="str">
        <f t="shared" ca="1" si="59"/>
        <v/>
      </c>
    </row>
    <row r="332" spans="5:23">
      <c r="E332" t="str">
        <f t="shared" ca="1" si="56"/>
        <v/>
      </c>
      <c r="H332" t="str">
        <f t="shared" ca="1" si="57"/>
        <v xml:space="preserve"> </v>
      </c>
      <c r="J332" t="str">
        <f t="shared" ca="1" si="60"/>
        <v xml:space="preserve"> </v>
      </c>
      <c r="N332" s="1" t="str">
        <f t="shared" si="61"/>
        <v/>
      </c>
      <c r="O332" s="1" t="str">
        <f t="shared" si="62"/>
        <v/>
      </c>
      <c r="P332" t="str">
        <f t="shared" ca="1" si="58"/>
        <v/>
      </c>
      <c r="S332" t="str">
        <f t="shared" ca="1" si="63"/>
        <v>Eligible</v>
      </c>
      <c r="T332" t="str">
        <f t="shared" si="64"/>
        <v>OVERDUE FOR 2 DOSES</v>
      </c>
      <c r="U332" t="str">
        <f t="shared" si="65"/>
        <v/>
      </c>
      <c r="W332" t="str">
        <f t="shared" ca="1" si="59"/>
        <v/>
      </c>
    </row>
    <row r="333" spans="5:23">
      <c r="E333" t="str">
        <f t="shared" ca="1" si="56"/>
        <v/>
      </c>
      <c r="H333" t="str">
        <f t="shared" ca="1" si="57"/>
        <v xml:space="preserve"> </v>
      </c>
      <c r="J333" t="str">
        <f t="shared" ca="1" si="60"/>
        <v xml:space="preserve"> </v>
      </c>
      <c r="N333" s="1" t="str">
        <f t="shared" si="61"/>
        <v/>
      </c>
      <c r="O333" s="1" t="str">
        <f t="shared" si="62"/>
        <v/>
      </c>
      <c r="P333" t="str">
        <f t="shared" ca="1" si="58"/>
        <v/>
      </c>
      <c r="S333" t="str">
        <f t="shared" ca="1" si="63"/>
        <v>Eligible</v>
      </c>
      <c r="T333" t="str">
        <f t="shared" si="64"/>
        <v>OVERDUE FOR 2 DOSES</v>
      </c>
      <c r="U333" t="str">
        <f t="shared" si="65"/>
        <v/>
      </c>
      <c r="W333" t="str">
        <f t="shared" ca="1" si="59"/>
        <v/>
      </c>
    </row>
    <row r="334" spans="5:23">
      <c r="E334" t="str">
        <f t="shared" ca="1" si="56"/>
        <v/>
      </c>
      <c r="H334" t="str">
        <f t="shared" ca="1" si="57"/>
        <v xml:space="preserve"> </v>
      </c>
      <c r="J334" t="str">
        <f t="shared" ca="1" si="60"/>
        <v xml:space="preserve"> </v>
      </c>
      <c r="N334" s="1" t="str">
        <f t="shared" si="61"/>
        <v/>
      </c>
      <c r="O334" s="1" t="str">
        <f t="shared" si="62"/>
        <v/>
      </c>
      <c r="P334" t="str">
        <f t="shared" ca="1" si="58"/>
        <v/>
      </c>
      <c r="S334" t="str">
        <f t="shared" ca="1" si="63"/>
        <v>Eligible</v>
      </c>
      <c r="T334" t="str">
        <f t="shared" si="64"/>
        <v>OVERDUE FOR 2 DOSES</v>
      </c>
      <c r="U334" t="str">
        <f t="shared" si="65"/>
        <v/>
      </c>
      <c r="W334" t="str">
        <f t="shared" ca="1" si="59"/>
        <v/>
      </c>
    </row>
    <row r="335" spans="5:23">
      <c r="E335" t="str">
        <f t="shared" ca="1" si="56"/>
        <v/>
      </c>
      <c r="H335" t="str">
        <f t="shared" ca="1" si="57"/>
        <v xml:space="preserve"> </v>
      </c>
      <c r="J335" t="str">
        <f t="shared" ca="1" si="60"/>
        <v xml:space="preserve"> </v>
      </c>
      <c r="N335" s="1" t="str">
        <f t="shared" si="61"/>
        <v/>
      </c>
      <c r="O335" s="1" t="str">
        <f t="shared" si="62"/>
        <v/>
      </c>
      <c r="P335" t="str">
        <f t="shared" ca="1" si="58"/>
        <v/>
      </c>
      <c r="S335" t="str">
        <f t="shared" ca="1" si="63"/>
        <v>Eligible</v>
      </c>
      <c r="T335" t="str">
        <f t="shared" si="64"/>
        <v>OVERDUE FOR 2 DOSES</v>
      </c>
      <c r="U335" t="str">
        <f t="shared" si="65"/>
        <v/>
      </c>
      <c r="W335" t="str">
        <f t="shared" ca="1" si="59"/>
        <v/>
      </c>
    </row>
    <row r="336" spans="5:23">
      <c r="E336" t="str">
        <f t="shared" ca="1" si="56"/>
        <v/>
      </c>
      <c r="H336" t="str">
        <f t="shared" ca="1" si="57"/>
        <v xml:space="preserve"> </v>
      </c>
      <c r="J336" t="str">
        <f t="shared" ca="1" si="60"/>
        <v xml:space="preserve"> </v>
      </c>
      <c r="N336" s="1" t="str">
        <f t="shared" si="61"/>
        <v/>
      </c>
      <c r="O336" s="1" t="str">
        <f t="shared" si="62"/>
        <v/>
      </c>
      <c r="P336" t="str">
        <f t="shared" ca="1" si="58"/>
        <v/>
      </c>
      <c r="S336" t="str">
        <f t="shared" ca="1" si="63"/>
        <v>Eligible</v>
      </c>
      <c r="T336" t="str">
        <f t="shared" si="64"/>
        <v>OVERDUE FOR 2 DOSES</v>
      </c>
      <c r="U336" t="str">
        <f t="shared" si="65"/>
        <v/>
      </c>
      <c r="W336" t="str">
        <f t="shared" ca="1" si="59"/>
        <v/>
      </c>
    </row>
    <row r="337" spans="5:23">
      <c r="E337" t="str">
        <f t="shared" ca="1" si="56"/>
        <v/>
      </c>
      <c r="H337" t="str">
        <f t="shared" ca="1" si="57"/>
        <v xml:space="preserve"> </v>
      </c>
      <c r="J337" t="str">
        <f t="shared" ca="1" si="60"/>
        <v xml:space="preserve"> </v>
      </c>
      <c r="N337" s="1" t="str">
        <f t="shared" si="61"/>
        <v/>
      </c>
      <c r="O337" s="1" t="str">
        <f t="shared" si="62"/>
        <v/>
      </c>
      <c r="P337" t="str">
        <f t="shared" ca="1" si="58"/>
        <v/>
      </c>
      <c r="S337" t="str">
        <f t="shared" ca="1" si="63"/>
        <v>Eligible</v>
      </c>
      <c r="T337" t="str">
        <f t="shared" si="64"/>
        <v>OVERDUE FOR 2 DOSES</v>
      </c>
      <c r="U337" t="str">
        <f t="shared" si="65"/>
        <v/>
      </c>
      <c r="W337" t="str">
        <f t="shared" ca="1" si="59"/>
        <v/>
      </c>
    </row>
    <row r="338" spans="5:23">
      <c r="E338" t="str">
        <f t="shared" ca="1" si="56"/>
        <v/>
      </c>
      <c r="H338" t="str">
        <f t="shared" ca="1" si="57"/>
        <v xml:space="preserve"> </v>
      </c>
      <c r="J338" t="str">
        <f t="shared" ca="1" si="60"/>
        <v xml:space="preserve"> </v>
      </c>
      <c r="N338" s="1" t="str">
        <f t="shared" si="61"/>
        <v/>
      </c>
      <c r="O338" s="1" t="str">
        <f t="shared" si="62"/>
        <v/>
      </c>
      <c r="P338" t="str">
        <f t="shared" ca="1" si="58"/>
        <v/>
      </c>
      <c r="S338" t="str">
        <f t="shared" ca="1" si="63"/>
        <v>Eligible</v>
      </c>
      <c r="T338" t="str">
        <f t="shared" si="64"/>
        <v>OVERDUE FOR 2 DOSES</v>
      </c>
      <c r="U338" t="str">
        <f t="shared" si="65"/>
        <v/>
      </c>
      <c r="W338" t="str">
        <f t="shared" ca="1" si="59"/>
        <v/>
      </c>
    </row>
    <row r="339" spans="5:23">
      <c r="E339" t="str">
        <f t="shared" ca="1" si="56"/>
        <v/>
      </c>
      <c r="H339" t="str">
        <f t="shared" ca="1" si="57"/>
        <v xml:space="preserve"> </v>
      </c>
      <c r="J339" t="str">
        <f t="shared" ca="1" si="60"/>
        <v xml:space="preserve"> </v>
      </c>
      <c r="N339" s="1" t="str">
        <f t="shared" si="61"/>
        <v/>
      </c>
      <c r="O339" s="1" t="str">
        <f t="shared" si="62"/>
        <v/>
      </c>
      <c r="P339" t="str">
        <f t="shared" ca="1" si="58"/>
        <v/>
      </c>
      <c r="S339" t="str">
        <f t="shared" ca="1" si="63"/>
        <v>Eligible</v>
      </c>
      <c r="T339" t="str">
        <f t="shared" si="64"/>
        <v>OVERDUE FOR 2 DOSES</v>
      </c>
      <c r="U339" t="str">
        <f t="shared" si="65"/>
        <v/>
      </c>
      <c r="W339" t="str">
        <f t="shared" ca="1" si="59"/>
        <v/>
      </c>
    </row>
    <row r="340" spans="5:23">
      <c r="E340" t="str">
        <f t="shared" ca="1" si="56"/>
        <v/>
      </c>
      <c r="H340" t="str">
        <f t="shared" ca="1" si="57"/>
        <v xml:space="preserve"> </v>
      </c>
      <c r="J340" t="str">
        <f t="shared" ca="1" si="60"/>
        <v xml:space="preserve"> </v>
      </c>
      <c r="N340" s="1" t="str">
        <f t="shared" si="61"/>
        <v/>
      </c>
      <c r="O340" s="1" t="str">
        <f t="shared" si="62"/>
        <v/>
      </c>
      <c r="P340" t="str">
        <f t="shared" ca="1" si="58"/>
        <v/>
      </c>
      <c r="S340" t="str">
        <f t="shared" ca="1" si="63"/>
        <v>Eligible</v>
      </c>
      <c r="T340" t="str">
        <f t="shared" si="64"/>
        <v>OVERDUE FOR 2 DOSES</v>
      </c>
      <c r="U340" t="str">
        <f t="shared" si="65"/>
        <v/>
      </c>
      <c r="W340" t="str">
        <f t="shared" ca="1" si="59"/>
        <v/>
      </c>
    </row>
    <row r="341" spans="5:23">
      <c r="E341" t="str">
        <f t="shared" ca="1" si="56"/>
        <v/>
      </c>
      <c r="H341" t="str">
        <f t="shared" ca="1" si="57"/>
        <v xml:space="preserve"> </v>
      </c>
      <c r="J341" t="str">
        <f t="shared" ca="1" si="60"/>
        <v xml:space="preserve"> </v>
      </c>
      <c r="N341" s="1" t="str">
        <f t="shared" si="61"/>
        <v/>
      </c>
      <c r="O341" s="1" t="str">
        <f t="shared" si="62"/>
        <v/>
      </c>
      <c r="P341" t="str">
        <f t="shared" ca="1" si="58"/>
        <v/>
      </c>
      <c r="S341" t="str">
        <f t="shared" ca="1" si="63"/>
        <v>Eligible</v>
      </c>
      <c r="T341" t="str">
        <f t="shared" si="64"/>
        <v>OVERDUE FOR 2 DOSES</v>
      </c>
      <c r="U341" t="str">
        <f t="shared" si="65"/>
        <v/>
      </c>
      <c r="W341" t="str">
        <f t="shared" ca="1" si="59"/>
        <v/>
      </c>
    </row>
    <row r="342" spans="5:23">
      <c r="E342" t="str">
        <f t="shared" ca="1" si="56"/>
        <v/>
      </c>
      <c r="H342" t="str">
        <f t="shared" ca="1" si="57"/>
        <v xml:space="preserve"> </v>
      </c>
      <c r="J342" t="str">
        <f t="shared" ca="1" si="60"/>
        <v xml:space="preserve"> </v>
      </c>
      <c r="N342" s="1" t="str">
        <f t="shared" si="61"/>
        <v/>
      </c>
      <c r="O342" s="1" t="str">
        <f t="shared" si="62"/>
        <v/>
      </c>
      <c r="P342" t="str">
        <f t="shared" ca="1" si="58"/>
        <v/>
      </c>
      <c r="S342" t="str">
        <f t="shared" ca="1" si="63"/>
        <v>Eligible</v>
      </c>
      <c r="T342" t="str">
        <f t="shared" si="64"/>
        <v>OVERDUE FOR 2 DOSES</v>
      </c>
      <c r="U342" t="str">
        <f t="shared" si="65"/>
        <v/>
      </c>
      <c r="W342" t="str">
        <f t="shared" ca="1" si="59"/>
        <v/>
      </c>
    </row>
    <row r="343" spans="5:23">
      <c r="E343" t="str">
        <f t="shared" ca="1" si="56"/>
        <v/>
      </c>
      <c r="H343" t="str">
        <f t="shared" ca="1" si="57"/>
        <v xml:space="preserve"> </v>
      </c>
      <c r="J343" t="str">
        <f t="shared" ca="1" si="60"/>
        <v xml:space="preserve"> </v>
      </c>
      <c r="N343" s="1" t="str">
        <f t="shared" si="61"/>
        <v/>
      </c>
      <c r="O343" s="1" t="str">
        <f t="shared" si="62"/>
        <v/>
      </c>
      <c r="P343" t="str">
        <f t="shared" ca="1" si="58"/>
        <v/>
      </c>
      <c r="S343" t="str">
        <f t="shared" ca="1" si="63"/>
        <v>Eligible</v>
      </c>
      <c r="T343" t="str">
        <f t="shared" si="64"/>
        <v>OVERDUE FOR 2 DOSES</v>
      </c>
      <c r="U343" t="str">
        <f t="shared" si="65"/>
        <v/>
      </c>
      <c r="W343" t="str">
        <f t="shared" ca="1" si="59"/>
        <v/>
      </c>
    </row>
    <row r="344" spans="5:23">
      <c r="E344" t="str">
        <f t="shared" ca="1" si="56"/>
        <v/>
      </c>
      <c r="H344" t="str">
        <f t="shared" ca="1" si="57"/>
        <v xml:space="preserve"> </v>
      </c>
      <c r="J344" t="str">
        <f t="shared" ca="1" si="60"/>
        <v xml:space="preserve"> </v>
      </c>
      <c r="N344" s="1" t="str">
        <f t="shared" si="61"/>
        <v/>
      </c>
      <c r="O344" s="1" t="str">
        <f t="shared" si="62"/>
        <v/>
      </c>
      <c r="P344" t="str">
        <f t="shared" ca="1" si="58"/>
        <v/>
      </c>
      <c r="S344" t="str">
        <f t="shared" ca="1" si="63"/>
        <v>Eligible</v>
      </c>
      <c r="T344" t="str">
        <f t="shared" si="64"/>
        <v>OVERDUE FOR 2 DOSES</v>
      </c>
      <c r="U344" t="str">
        <f t="shared" si="65"/>
        <v/>
      </c>
      <c r="W344" t="str">
        <f t="shared" ca="1" si="59"/>
        <v/>
      </c>
    </row>
    <row r="345" spans="5:23">
      <c r="E345" t="str">
        <f t="shared" ca="1" si="56"/>
        <v/>
      </c>
      <c r="H345" t="str">
        <f t="shared" ca="1" si="57"/>
        <v xml:space="preserve"> </v>
      </c>
      <c r="J345" t="str">
        <f t="shared" ca="1" si="60"/>
        <v xml:space="preserve"> </v>
      </c>
      <c r="N345" s="1" t="str">
        <f t="shared" si="61"/>
        <v/>
      </c>
      <c r="O345" s="1" t="str">
        <f t="shared" si="62"/>
        <v/>
      </c>
      <c r="P345" t="str">
        <f t="shared" ca="1" si="58"/>
        <v/>
      </c>
      <c r="S345" t="str">
        <f t="shared" ca="1" si="63"/>
        <v>Eligible</v>
      </c>
      <c r="T345" t="str">
        <f t="shared" si="64"/>
        <v>OVERDUE FOR 2 DOSES</v>
      </c>
      <c r="U345" t="str">
        <f t="shared" si="65"/>
        <v/>
      </c>
      <c r="W345" t="str">
        <f t="shared" ca="1" si="59"/>
        <v/>
      </c>
    </row>
    <row r="346" spans="5:23">
      <c r="E346" t="str">
        <f t="shared" ca="1" si="56"/>
        <v/>
      </c>
      <c r="H346" t="str">
        <f t="shared" ca="1" si="57"/>
        <v xml:space="preserve"> </v>
      </c>
      <c r="J346" t="str">
        <f t="shared" ca="1" si="60"/>
        <v xml:space="preserve"> </v>
      </c>
      <c r="N346" s="1" t="str">
        <f t="shared" si="61"/>
        <v/>
      </c>
      <c r="O346" s="1" t="str">
        <f t="shared" si="62"/>
        <v/>
      </c>
      <c r="P346" t="str">
        <f t="shared" ca="1" si="58"/>
        <v/>
      </c>
      <c r="S346" t="str">
        <f t="shared" ca="1" si="63"/>
        <v>Eligible</v>
      </c>
      <c r="T346" t="str">
        <f t="shared" si="64"/>
        <v>OVERDUE FOR 2 DOSES</v>
      </c>
      <c r="U346" t="str">
        <f t="shared" si="65"/>
        <v/>
      </c>
      <c r="W346" t="str">
        <f t="shared" ca="1" si="59"/>
        <v/>
      </c>
    </row>
    <row r="347" spans="5:23">
      <c r="E347" t="str">
        <f t="shared" ca="1" si="56"/>
        <v/>
      </c>
      <c r="H347" t="str">
        <f t="shared" ca="1" si="57"/>
        <v xml:space="preserve"> </v>
      </c>
      <c r="J347" t="str">
        <f t="shared" ca="1" si="60"/>
        <v xml:space="preserve"> </v>
      </c>
      <c r="N347" s="1" t="str">
        <f t="shared" si="61"/>
        <v/>
      </c>
      <c r="O347" s="1" t="str">
        <f t="shared" si="62"/>
        <v/>
      </c>
      <c r="P347" t="str">
        <f t="shared" ca="1" si="58"/>
        <v/>
      </c>
      <c r="S347" t="str">
        <f t="shared" ca="1" si="63"/>
        <v>Eligible</v>
      </c>
      <c r="T347" t="str">
        <f t="shared" si="64"/>
        <v>OVERDUE FOR 2 DOSES</v>
      </c>
      <c r="U347" t="str">
        <f t="shared" si="65"/>
        <v/>
      </c>
      <c r="W347" t="str">
        <f t="shared" ca="1" si="59"/>
        <v/>
      </c>
    </row>
    <row r="348" spans="5:23">
      <c r="E348" t="str">
        <f t="shared" ca="1" si="56"/>
        <v/>
      </c>
      <c r="H348" t="str">
        <f t="shared" ca="1" si="57"/>
        <v xml:space="preserve"> </v>
      </c>
      <c r="J348" t="str">
        <f t="shared" ca="1" si="60"/>
        <v xml:space="preserve"> </v>
      </c>
      <c r="N348" s="1" t="str">
        <f t="shared" si="61"/>
        <v/>
      </c>
      <c r="O348" s="1" t="str">
        <f t="shared" si="62"/>
        <v/>
      </c>
      <c r="P348" t="str">
        <f t="shared" ca="1" si="58"/>
        <v/>
      </c>
      <c r="S348" t="str">
        <f t="shared" ca="1" si="63"/>
        <v>Eligible</v>
      </c>
      <c r="T348" t="str">
        <f t="shared" si="64"/>
        <v>OVERDUE FOR 2 DOSES</v>
      </c>
      <c r="U348" t="str">
        <f t="shared" si="65"/>
        <v/>
      </c>
      <c r="W348" t="str">
        <f t="shared" ca="1" si="59"/>
        <v/>
      </c>
    </row>
    <row r="349" spans="5:23">
      <c r="E349" t="str">
        <f t="shared" ca="1" si="56"/>
        <v/>
      </c>
      <c r="H349" t="str">
        <f t="shared" ca="1" si="57"/>
        <v xml:space="preserve"> </v>
      </c>
      <c r="J349" t="str">
        <f t="shared" ca="1" si="60"/>
        <v xml:space="preserve"> </v>
      </c>
      <c r="N349" s="1" t="str">
        <f t="shared" si="61"/>
        <v/>
      </c>
      <c r="O349" s="1" t="str">
        <f t="shared" si="62"/>
        <v/>
      </c>
      <c r="P349" t="str">
        <f t="shared" ca="1" si="58"/>
        <v/>
      </c>
      <c r="S349" t="str">
        <f t="shared" ca="1" si="63"/>
        <v>Eligible</v>
      </c>
      <c r="T349" t="str">
        <f t="shared" si="64"/>
        <v>OVERDUE FOR 2 DOSES</v>
      </c>
      <c r="U349" t="str">
        <f t="shared" si="65"/>
        <v/>
      </c>
      <c r="W349" t="str">
        <f t="shared" ca="1" si="59"/>
        <v/>
      </c>
    </row>
    <row r="350" spans="5:23">
      <c r="E350" t="str">
        <f t="shared" ca="1" si="56"/>
        <v/>
      </c>
      <c r="H350" t="str">
        <f t="shared" ca="1" si="57"/>
        <v xml:space="preserve"> </v>
      </c>
      <c r="J350" t="str">
        <f t="shared" ca="1" si="60"/>
        <v xml:space="preserve"> </v>
      </c>
      <c r="N350" s="1" t="str">
        <f t="shared" si="61"/>
        <v/>
      </c>
      <c r="O350" s="1" t="str">
        <f t="shared" si="62"/>
        <v/>
      </c>
      <c r="P350" t="str">
        <f t="shared" ca="1" si="58"/>
        <v/>
      </c>
      <c r="S350" t="str">
        <f t="shared" ca="1" si="63"/>
        <v>Eligible</v>
      </c>
      <c r="T350" t="str">
        <f t="shared" si="64"/>
        <v>OVERDUE FOR 2 DOSES</v>
      </c>
      <c r="U350" t="str">
        <f t="shared" si="65"/>
        <v/>
      </c>
      <c r="W350" t="str">
        <f t="shared" ca="1" si="59"/>
        <v/>
      </c>
    </row>
    <row r="351" spans="5:23">
      <c r="E351" t="str">
        <f t="shared" ca="1" si="56"/>
        <v/>
      </c>
      <c r="H351" t="str">
        <f t="shared" ca="1" si="57"/>
        <v xml:space="preserve"> </v>
      </c>
      <c r="J351" t="str">
        <f t="shared" ca="1" si="60"/>
        <v xml:space="preserve"> </v>
      </c>
      <c r="N351" s="1" t="str">
        <f t="shared" si="61"/>
        <v/>
      </c>
      <c r="O351" s="1" t="str">
        <f t="shared" si="62"/>
        <v/>
      </c>
      <c r="P351" t="str">
        <f t="shared" ca="1" si="58"/>
        <v/>
      </c>
      <c r="S351" t="str">
        <f t="shared" ca="1" si="63"/>
        <v>Eligible</v>
      </c>
      <c r="T351" t="str">
        <f t="shared" si="64"/>
        <v>OVERDUE FOR 2 DOSES</v>
      </c>
      <c r="U351" t="str">
        <f t="shared" si="65"/>
        <v/>
      </c>
      <c r="W351" t="str">
        <f t="shared" ca="1" si="59"/>
        <v/>
      </c>
    </row>
    <row r="352" spans="5:23">
      <c r="E352" t="str">
        <f t="shared" ca="1" si="56"/>
        <v/>
      </c>
      <c r="H352" t="str">
        <f t="shared" ca="1" si="57"/>
        <v xml:space="preserve"> </v>
      </c>
      <c r="J352" t="str">
        <f t="shared" ca="1" si="60"/>
        <v xml:space="preserve"> </v>
      </c>
      <c r="N352" s="1" t="str">
        <f t="shared" si="61"/>
        <v/>
      </c>
      <c r="O352" s="1" t="str">
        <f t="shared" si="62"/>
        <v/>
      </c>
      <c r="P352" t="str">
        <f t="shared" ca="1" si="58"/>
        <v/>
      </c>
      <c r="S352" t="str">
        <f t="shared" ca="1" si="63"/>
        <v>Eligible</v>
      </c>
      <c r="T352" t="str">
        <f t="shared" si="64"/>
        <v>OVERDUE FOR 2 DOSES</v>
      </c>
      <c r="U352" t="str">
        <f t="shared" si="65"/>
        <v/>
      </c>
      <c r="W352" t="str">
        <f t="shared" ca="1" si="59"/>
        <v/>
      </c>
    </row>
    <row r="353" spans="5:23">
      <c r="E353" t="str">
        <f t="shared" ca="1" si="56"/>
        <v/>
      </c>
      <c r="H353" t="str">
        <f t="shared" ca="1" si="57"/>
        <v xml:space="preserve"> </v>
      </c>
      <c r="J353" t="str">
        <f t="shared" ca="1" si="60"/>
        <v xml:space="preserve"> </v>
      </c>
      <c r="N353" s="1" t="str">
        <f t="shared" si="61"/>
        <v/>
      </c>
      <c r="O353" s="1" t="str">
        <f t="shared" si="62"/>
        <v/>
      </c>
      <c r="P353" t="str">
        <f t="shared" ca="1" si="58"/>
        <v/>
      </c>
      <c r="S353" t="str">
        <f t="shared" ca="1" si="63"/>
        <v>Eligible</v>
      </c>
      <c r="T353" t="str">
        <f t="shared" si="64"/>
        <v>OVERDUE FOR 2 DOSES</v>
      </c>
      <c r="U353" t="str">
        <f t="shared" si="65"/>
        <v/>
      </c>
      <c r="W353" t="str">
        <f t="shared" ca="1" si="59"/>
        <v/>
      </c>
    </row>
    <row r="354" spans="5:23">
      <c r="E354" t="str">
        <f t="shared" ca="1" si="56"/>
        <v/>
      </c>
      <c r="H354" t="str">
        <f t="shared" ca="1" si="57"/>
        <v xml:space="preserve"> </v>
      </c>
      <c r="J354" t="str">
        <f t="shared" ca="1" si="60"/>
        <v xml:space="preserve"> </v>
      </c>
      <c r="N354" s="1" t="str">
        <f t="shared" si="61"/>
        <v/>
      </c>
      <c r="O354" s="1" t="str">
        <f t="shared" si="62"/>
        <v/>
      </c>
      <c r="P354" t="str">
        <f t="shared" ca="1" si="58"/>
        <v/>
      </c>
      <c r="S354" t="str">
        <f t="shared" ca="1" si="63"/>
        <v>Eligible</v>
      </c>
      <c r="T354" t="str">
        <f t="shared" si="64"/>
        <v>OVERDUE FOR 2 DOSES</v>
      </c>
      <c r="U354" t="str">
        <f t="shared" si="65"/>
        <v/>
      </c>
      <c r="W354" t="str">
        <f t="shared" ca="1" si="59"/>
        <v/>
      </c>
    </row>
    <row r="355" spans="5:23">
      <c r="E355" t="str">
        <f t="shared" ca="1" si="56"/>
        <v/>
      </c>
      <c r="H355" t="str">
        <f t="shared" ca="1" si="57"/>
        <v xml:space="preserve"> </v>
      </c>
      <c r="J355" t="str">
        <f t="shared" ca="1" si="60"/>
        <v xml:space="preserve"> </v>
      </c>
      <c r="N355" s="1" t="str">
        <f t="shared" si="61"/>
        <v/>
      </c>
      <c r="O355" s="1" t="str">
        <f t="shared" si="62"/>
        <v/>
      </c>
      <c r="P355" t="str">
        <f t="shared" ca="1" si="58"/>
        <v/>
      </c>
      <c r="S355" t="str">
        <f t="shared" ca="1" si="63"/>
        <v>Eligible</v>
      </c>
      <c r="T355" t="str">
        <f t="shared" si="64"/>
        <v>OVERDUE FOR 2 DOSES</v>
      </c>
      <c r="U355" t="str">
        <f t="shared" si="65"/>
        <v/>
      </c>
      <c r="W355" t="str">
        <f t="shared" ca="1" si="59"/>
        <v/>
      </c>
    </row>
    <row r="356" spans="5:23">
      <c r="E356" t="str">
        <f t="shared" ca="1" si="56"/>
        <v/>
      </c>
      <c r="H356" t="str">
        <f t="shared" ca="1" si="57"/>
        <v xml:space="preserve"> </v>
      </c>
      <c r="J356" t="str">
        <f t="shared" ca="1" si="60"/>
        <v xml:space="preserve"> </v>
      </c>
      <c r="N356" s="1" t="str">
        <f t="shared" si="61"/>
        <v/>
      </c>
      <c r="O356" s="1" t="str">
        <f t="shared" si="62"/>
        <v/>
      </c>
      <c r="P356" t="str">
        <f t="shared" ca="1" si="58"/>
        <v/>
      </c>
      <c r="S356" t="str">
        <f t="shared" ca="1" si="63"/>
        <v>Eligible</v>
      </c>
      <c r="T356" t="str">
        <f t="shared" si="64"/>
        <v>OVERDUE FOR 2 DOSES</v>
      </c>
      <c r="U356" t="str">
        <f t="shared" si="65"/>
        <v/>
      </c>
      <c r="W356" t="str">
        <f t="shared" ca="1" si="59"/>
        <v/>
      </c>
    </row>
    <row r="357" spans="5:23">
      <c r="E357" t="str">
        <f t="shared" ca="1" si="56"/>
        <v/>
      </c>
      <c r="H357" t="str">
        <f t="shared" ca="1" si="57"/>
        <v xml:space="preserve"> </v>
      </c>
      <c r="J357" t="str">
        <f t="shared" ca="1" si="60"/>
        <v xml:space="preserve"> </v>
      </c>
      <c r="N357" s="1" t="str">
        <f t="shared" si="61"/>
        <v/>
      </c>
      <c r="O357" s="1" t="str">
        <f t="shared" si="62"/>
        <v/>
      </c>
      <c r="P357" t="str">
        <f t="shared" ca="1" si="58"/>
        <v/>
      </c>
      <c r="S357" t="str">
        <f t="shared" ca="1" si="63"/>
        <v>Eligible</v>
      </c>
      <c r="T357" t="str">
        <f t="shared" si="64"/>
        <v>OVERDUE FOR 2 DOSES</v>
      </c>
      <c r="U357" t="str">
        <f t="shared" si="65"/>
        <v/>
      </c>
      <c r="W357" t="str">
        <f t="shared" ca="1" si="59"/>
        <v/>
      </c>
    </row>
    <row r="358" spans="5:23">
      <c r="E358" t="str">
        <f t="shared" ca="1" si="56"/>
        <v/>
      </c>
      <c r="H358" t="str">
        <f t="shared" ca="1" si="57"/>
        <v xml:space="preserve"> </v>
      </c>
      <c r="J358" t="str">
        <f t="shared" ca="1" si="60"/>
        <v xml:space="preserve"> </v>
      </c>
      <c r="N358" s="1" t="str">
        <f t="shared" si="61"/>
        <v/>
      </c>
      <c r="O358" s="1" t="str">
        <f t="shared" si="62"/>
        <v/>
      </c>
      <c r="P358" t="str">
        <f t="shared" ca="1" si="58"/>
        <v/>
      </c>
      <c r="S358" t="str">
        <f t="shared" ca="1" si="63"/>
        <v>Eligible</v>
      </c>
      <c r="T358" t="str">
        <f t="shared" si="64"/>
        <v>OVERDUE FOR 2 DOSES</v>
      </c>
      <c r="U358" t="str">
        <f t="shared" si="65"/>
        <v/>
      </c>
      <c r="W358" t="str">
        <f t="shared" ca="1" si="59"/>
        <v/>
      </c>
    </row>
    <row r="359" spans="5:23">
      <c r="E359" t="str">
        <f t="shared" ca="1" si="56"/>
        <v/>
      </c>
      <c r="H359" t="str">
        <f t="shared" ca="1" si="57"/>
        <v xml:space="preserve"> </v>
      </c>
      <c r="J359" t="str">
        <f t="shared" ca="1" si="60"/>
        <v xml:space="preserve"> </v>
      </c>
      <c r="N359" s="1" t="str">
        <f t="shared" si="61"/>
        <v/>
      </c>
      <c r="O359" s="1" t="str">
        <f t="shared" si="62"/>
        <v/>
      </c>
      <c r="P359" t="str">
        <f t="shared" ca="1" si="58"/>
        <v/>
      </c>
      <c r="S359" t="str">
        <f t="shared" ca="1" si="63"/>
        <v>Eligible</v>
      </c>
      <c r="T359" t="str">
        <f t="shared" si="64"/>
        <v>OVERDUE FOR 2 DOSES</v>
      </c>
      <c r="U359" t="str">
        <f t="shared" si="65"/>
        <v/>
      </c>
      <c r="W359" t="str">
        <f t="shared" ca="1" si="59"/>
        <v/>
      </c>
    </row>
    <row r="360" spans="5:23">
      <c r="E360" t="str">
        <f t="shared" ca="1" si="56"/>
        <v/>
      </c>
      <c r="H360" t="str">
        <f t="shared" ca="1" si="57"/>
        <v xml:space="preserve"> </v>
      </c>
      <c r="J360" t="str">
        <f t="shared" ca="1" si="60"/>
        <v xml:space="preserve"> </v>
      </c>
      <c r="N360" s="1" t="str">
        <f t="shared" si="61"/>
        <v/>
      </c>
      <c r="O360" s="1" t="str">
        <f t="shared" si="62"/>
        <v/>
      </c>
      <c r="P360" t="str">
        <f t="shared" ca="1" si="58"/>
        <v/>
      </c>
      <c r="S360" t="str">
        <f t="shared" ca="1" si="63"/>
        <v>Eligible</v>
      </c>
      <c r="T360" t="str">
        <f t="shared" si="64"/>
        <v>OVERDUE FOR 2 DOSES</v>
      </c>
      <c r="U360" t="str">
        <f t="shared" si="65"/>
        <v/>
      </c>
      <c r="W360" t="str">
        <f t="shared" ca="1" si="59"/>
        <v/>
      </c>
    </row>
    <row r="361" spans="5:23">
      <c r="E361" t="str">
        <f t="shared" ca="1" si="56"/>
        <v/>
      </c>
      <c r="H361" t="str">
        <f t="shared" ca="1" si="57"/>
        <v xml:space="preserve"> </v>
      </c>
      <c r="J361" t="str">
        <f t="shared" ca="1" si="60"/>
        <v xml:space="preserve"> </v>
      </c>
      <c r="N361" s="1" t="str">
        <f t="shared" si="61"/>
        <v/>
      </c>
      <c r="O361" s="1" t="str">
        <f t="shared" si="62"/>
        <v/>
      </c>
      <c r="P361" t="str">
        <f t="shared" ca="1" si="58"/>
        <v/>
      </c>
      <c r="S361" t="str">
        <f t="shared" ca="1" si="63"/>
        <v>Eligible</v>
      </c>
      <c r="T361" t="str">
        <f t="shared" si="64"/>
        <v>OVERDUE FOR 2 DOSES</v>
      </c>
      <c r="U361" t="str">
        <f t="shared" si="65"/>
        <v/>
      </c>
      <c r="W361" t="str">
        <f t="shared" ca="1" si="59"/>
        <v/>
      </c>
    </row>
    <row r="362" spans="5:23">
      <c r="E362" t="str">
        <f t="shared" ca="1" si="56"/>
        <v/>
      </c>
      <c r="H362" t="str">
        <f t="shared" ca="1" si="57"/>
        <v xml:space="preserve"> </v>
      </c>
      <c r="J362" t="str">
        <f t="shared" ca="1" si="60"/>
        <v xml:space="preserve"> </v>
      </c>
      <c r="N362" s="1" t="str">
        <f t="shared" si="61"/>
        <v/>
      </c>
      <c r="O362" s="1" t="str">
        <f t="shared" si="62"/>
        <v/>
      </c>
      <c r="P362" t="str">
        <f t="shared" ca="1" si="58"/>
        <v/>
      </c>
      <c r="S362" t="str">
        <f t="shared" ca="1" si="63"/>
        <v>Eligible</v>
      </c>
      <c r="T362" t="str">
        <f t="shared" si="64"/>
        <v>OVERDUE FOR 2 DOSES</v>
      </c>
      <c r="U362" t="str">
        <f t="shared" si="65"/>
        <v/>
      </c>
      <c r="W362" t="str">
        <f t="shared" ca="1" si="59"/>
        <v/>
      </c>
    </row>
    <row r="363" spans="5:23">
      <c r="E363" t="str">
        <f t="shared" ca="1" si="56"/>
        <v/>
      </c>
      <c r="H363" t="str">
        <f t="shared" ca="1" si="57"/>
        <v xml:space="preserve"> </v>
      </c>
      <c r="J363" t="str">
        <f t="shared" ca="1" si="60"/>
        <v xml:space="preserve"> </v>
      </c>
      <c r="N363" s="1" t="str">
        <f t="shared" si="61"/>
        <v/>
      </c>
      <c r="O363" s="1" t="str">
        <f t="shared" si="62"/>
        <v/>
      </c>
      <c r="P363" t="str">
        <f t="shared" ca="1" si="58"/>
        <v/>
      </c>
      <c r="S363" t="str">
        <f t="shared" ca="1" si="63"/>
        <v>Eligible</v>
      </c>
      <c r="T363" t="str">
        <f t="shared" si="64"/>
        <v>OVERDUE FOR 2 DOSES</v>
      </c>
      <c r="U363" t="str">
        <f t="shared" si="65"/>
        <v/>
      </c>
      <c r="W363" t="str">
        <f t="shared" ca="1" si="59"/>
        <v/>
      </c>
    </row>
    <row r="364" spans="5:23">
      <c r="E364" t="str">
        <f t="shared" ca="1" si="56"/>
        <v/>
      </c>
      <c r="H364" t="str">
        <f t="shared" ca="1" si="57"/>
        <v xml:space="preserve"> </v>
      </c>
      <c r="J364" t="str">
        <f t="shared" ca="1" si="60"/>
        <v xml:space="preserve"> </v>
      </c>
      <c r="N364" s="1" t="str">
        <f t="shared" si="61"/>
        <v/>
      </c>
      <c r="O364" s="1" t="str">
        <f t="shared" si="62"/>
        <v/>
      </c>
      <c r="P364" t="str">
        <f t="shared" ca="1" si="58"/>
        <v/>
      </c>
      <c r="S364" t="str">
        <f t="shared" ca="1" si="63"/>
        <v>Eligible</v>
      </c>
      <c r="T364" t="str">
        <f t="shared" si="64"/>
        <v>OVERDUE FOR 2 DOSES</v>
      </c>
      <c r="U364" t="str">
        <f t="shared" si="65"/>
        <v/>
      </c>
      <c r="W364" t="str">
        <f t="shared" ca="1" si="59"/>
        <v/>
      </c>
    </row>
    <row r="365" spans="5:23">
      <c r="E365" t="str">
        <f t="shared" ca="1" si="56"/>
        <v/>
      </c>
      <c r="H365" t="str">
        <f t="shared" ca="1" si="57"/>
        <v xml:space="preserve"> </v>
      </c>
      <c r="J365" t="str">
        <f t="shared" ca="1" si="60"/>
        <v xml:space="preserve"> </v>
      </c>
      <c r="N365" s="1" t="str">
        <f t="shared" si="61"/>
        <v/>
      </c>
      <c r="O365" s="1" t="str">
        <f t="shared" si="62"/>
        <v/>
      </c>
      <c r="P365" t="str">
        <f t="shared" ca="1" si="58"/>
        <v/>
      </c>
      <c r="S365" t="str">
        <f t="shared" ca="1" si="63"/>
        <v>Eligible</v>
      </c>
      <c r="T365" t="str">
        <f t="shared" si="64"/>
        <v>OVERDUE FOR 2 DOSES</v>
      </c>
      <c r="U365" t="str">
        <f t="shared" si="65"/>
        <v/>
      </c>
      <c r="W365" t="str">
        <f t="shared" ca="1" si="59"/>
        <v/>
      </c>
    </row>
    <row r="366" spans="5:23">
      <c r="E366" t="str">
        <f t="shared" ca="1" si="56"/>
        <v/>
      </c>
      <c r="H366" t="str">
        <f t="shared" ca="1" si="57"/>
        <v xml:space="preserve"> </v>
      </c>
      <c r="J366" t="str">
        <f t="shared" ca="1" si="60"/>
        <v xml:space="preserve"> </v>
      </c>
      <c r="N366" s="1" t="str">
        <f t="shared" si="61"/>
        <v/>
      </c>
      <c r="O366" s="1" t="str">
        <f t="shared" si="62"/>
        <v/>
      </c>
      <c r="P366" t="str">
        <f t="shared" ca="1" si="58"/>
        <v/>
      </c>
      <c r="S366" t="str">
        <f t="shared" ca="1" si="63"/>
        <v>Eligible</v>
      </c>
      <c r="T366" t="str">
        <f t="shared" si="64"/>
        <v>OVERDUE FOR 2 DOSES</v>
      </c>
      <c r="U366" t="str">
        <f t="shared" si="65"/>
        <v/>
      </c>
      <c r="W366" t="str">
        <f t="shared" ca="1" si="59"/>
        <v/>
      </c>
    </row>
    <row r="367" spans="5:23">
      <c r="E367" t="str">
        <f t="shared" ca="1" si="56"/>
        <v/>
      </c>
      <c r="H367" t="str">
        <f t="shared" ca="1" si="57"/>
        <v xml:space="preserve"> </v>
      </c>
      <c r="J367" t="str">
        <f t="shared" ca="1" si="60"/>
        <v xml:space="preserve"> </v>
      </c>
      <c r="N367" s="1" t="str">
        <f t="shared" si="61"/>
        <v/>
      </c>
      <c r="O367" s="1" t="str">
        <f t="shared" si="62"/>
        <v/>
      </c>
      <c r="P367" t="str">
        <f t="shared" ca="1" si="58"/>
        <v/>
      </c>
      <c r="S367" t="str">
        <f t="shared" ca="1" si="63"/>
        <v>Eligible</v>
      </c>
      <c r="T367" t="str">
        <f t="shared" si="64"/>
        <v>OVERDUE FOR 2 DOSES</v>
      </c>
      <c r="U367" t="str">
        <f t="shared" si="65"/>
        <v/>
      </c>
      <c r="W367" t="str">
        <f t="shared" ca="1" si="59"/>
        <v/>
      </c>
    </row>
    <row r="368" spans="5:23">
      <c r="E368" t="str">
        <f t="shared" ca="1" si="56"/>
        <v/>
      </c>
      <c r="H368" t="str">
        <f t="shared" ca="1" si="57"/>
        <v xml:space="preserve"> </v>
      </c>
      <c r="J368" t="str">
        <f t="shared" ca="1" si="60"/>
        <v xml:space="preserve"> </v>
      </c>
      <c r="N368" s="1" t="str">
        <f t="shared" si="61"/>
        <v/>
      </c>
      <c r="O368" s="1" t="str">
        <f t="shared" si="62"/>
        <v/>
      </c>
      <c r="P368" t="str">
        <f t="shared" ca="1" si="58"/>
        <v/>
      </c>
      <c r="S368" t="str">
        <f t="shared" ca="1" si="63"/>
        <v>Eligible</v>
      </c>
      <c r="T368" t="str">
        <f t="shared" si="64"/>
        <v>OVERDUE FOR 2 DOSES</v>
      </c>
      <c r="U368" t="str">
        <f t="shared" si="65"/>
        <v/>
      </c>
      <c r="W368" t="str">
        <f t="shared" ca="1" si="59"/>
        <v/>
      </c>
    </row>
    <row r="369" spans="5:23">
      <c r="E369" t="str">
        <f t="shared" ca="1" si="56"/>
        <v/>
      </c>
      <c r="H369" t="str">
        <f t="shared" ca="1" si="57"/>
        <v xml:space="preserve"> </v>
      </c>
      <c r="J369" t="str">
        <f t="shared" ca="1" si="60"/>
        <v xml:space="preserve"> </v>
      </c>
      <c r="N369" s="1" t="str">
        <f t="shared" si="61"/>
        <v/>
      </c>
      <c r="O369" s="1" t="str">
        <f t="shared" si="62"/>
        <v/>
      </c>
      <c r="P369" t="str">
        <f t="shared" ca="1" si="58"/>
        <v/>
      </c>
      <c r="S369" t="str">
        <f t="shared" ca="1" si="63"/>
        <v>Eligible</v>
      </c>
      <c r="T369" t="str">
        <f t="shared" si="64"/>
        <v>OVERDUE FOR 2 DOSES</v>
      </c>
      <c r="U369" t="str">
        <f t="shared" si="65"/>
        <v/>
      </c>
      <c r="W369" t="str">
        <f t="shared" ca="1" si="59"/>
        <v/>
      </c>
    </row>
    <row r="370" spans="5:23">
      <c r="E370" t="str">
        <f t="shared" ca="1" si="56"/>
        <v/>
      </c>
      <c r="H370" t="str">
        <f t="shared" ca="1" si="57"/>
        <v xml:space="preserve"> </v>
      </c>
      <c r="J370" t="str">
        <f t="shared" ca="1" si="60"/>
        <v xml:space="preserve"> </v>
      </c>
      <c r="N370" s="1" t="str">
        <f t="shared" si="61"/>
        <v/>
      </c>
      <c r="O370" s="1" t="str">
        <f t="shared" si="62"/>
        <v/>
      </c>
      <c r="P370" t="str">
        <f t="shared" ca="1" si="58"/>
        <v/>
      </c>
      <c r="S370" t="str">
        <f t="shared" ca="1" si="63"/>
        <v>Eligible</v>
      </c>
      <c r="T370" t="str">
        <f t="shared" si="64"/>
        <v>OVERDUE FOR 2 DOSES</v>
      </c>
      <c r="U370" t="str">
        <f t="shared" si="65"/>
        <v/>
      </c>
      <c r="W370" t="str">
        <f t="shared" ca="1" si="59"/>
        <v/>
      </c>
    </row>
    <row r="371" spans="5:23">
      <c r="E371" t="str">
        <f t="shared" ca="1" si="56"/>
        <v/>
      </c>
      <c r="H371" t="str">
        <f t="shared" ca="1" si="57"/>
        <v xml:space="preserve"> </v>
      </c>
      <c r="J371" t="str">
        <f t="shared" ca="1" si="60"/>
        <v xml:space="preserve"> </v>
      </c>
      <c r="N371" s="1" t="str">
        <f t="shared" si="61"/>
        <v/>
      </c>
      <c r="O371" s="1" t="str">
        <f t="shared" si="62"/>
        <v/>
      </c>
      <c r="P371" t="str">
        <f t="shared" ca="1" si="58"/>
        <v/>
      </c>
      <c r="S371" t="str">
        <f t="shared" ca="1" si="63"/>
        <v>Eligible</v>
      </c>
      <c r="T371" t="str">
        <f t="shared" si="64"/>
        <v>OVERDUE FOR 2 DOSES</v>
      </c>
      <c r="U371" t="str">
        <f t="shared" si="65"/>
        <v/>
      </c>
      <c r="W371" t="str">
        <f t="shared" ca="1" si="59"/>
        <v/>
      </c>
    </row>
    <row r="372" spans="5:23">
      <c r="E372" t="str">
        <f t="shared" ca="1" si="56"/>
        <v/>
      </c>
      <c r="H372" t="str">
        <f t="shared" ca="1" si="57"/>
        <v xml:space="preserve"> </v>
      </c>
      <c r="J372" t="str">
        <f t="shared" ca="1" si="60"/>
        <v xml:space="preserve"> </v>
      </c>
      <c r="N372" s="1" t="str">
        <f t="shared" si="61"/>
        <v/>
      </c>
      <c r="O372" s="1" t="str">
        <f t="shared" si="62"/>
        <v/>
      </c>
      <c r="P372" t="str">
        <f t="shared" ca="1" si="58"/>
        <v/>
      </c>
      <c r="S372" t="str">
        <f t="shared" ca="1" si="63"/>
        <v>Eligible</v>
      </c>
      <c r="T372" t="str">
        <f t="shared" si="64"/>
        <v>OVERDUE FOR 2 DOSES</v>
      </c>
      <c r="U372" t="str">
        <f t="shared" si="65"/>
        <v/>
      </c>
      <c r="W372" t="str">
        <f t="shared" ca="1" si="59"/>
        <v/>
      </c>
    </row>
    <row r="373" spans="5:23">
      <c r="E373" t="str">
        <f t="shared" ca="1" si="56"/>
        <v/>
      </c>
      <c r="H373" t="str">
        <f t="shared" ca="1" si="57"/>
        <v xml:space="preserve"> </v>
      </c>
      <c r="J373" t="str">
        <f t="shared" ca="1" si="60"/>
        <v xml:space="preserve"> </v>
      </c>
      <c r="N373" s="1" t="str">
        <f t="shared" si="61"/>
        <v/>
      </c>
      <c r="O373" s="1" t="str">
        <f t="shared" si="62"/>
        <v/>
      </c>
      <c r="P373" t="str">
        <f t="shared" ca="1" si="58"/>
        <v/>
      </c>
      <c r="S373" t="str">
        <f t="shared" ca="1" si="63"/>
        <v>Eligible</v>
      </c>
      <c r="T373" t="str">
        <f t="shared" si="64"/>
        <v>OVERDUE FOR 2 DOSES</v>
      </c>
      <c r="U373" t="str">
        <f t="shared" si="65"/>
        <v/>
      </c>
      <c r="W373" t="str">
        <f t="shared" ca="1" si="59"/>
        <v/>
      </c>
    </row>
    <row r="374" spans="5:23">
      <c r="E374" t="str">
        <f t="shared" ca="1" si="56"/>
        <v/>
      </c>
      <c r="H374" t="str">
        <f t="shared" ca="1" si="57"/>
        <v xml:space="preserve"> </v>
      </c>
      <c r="J374" t="str">
        <f t="shared" ca="1" si="60"/>
        <v xml:space="preserve"> </v>
      </c>
      <c r="N374" s="1" t="str">
        <f t="shared" si="61"/>
        <v/>
      </c>
      <c r="O374" s="1" t="str">
        <f t="shared" si="62"/>
        <v/>
      </c>
      <c r="P374" t="str">
        <f t="shared" ca="1" si="58"/>
        <v/>
      </c>
      <c r="S374" t="str">
        <f t="shared" ca="1" si="63"/>
        <v>Eligible</v>
      </c>
      <c r="T374" t="str">
        <f t="shared" si="64"/>
        <v>OVERDUE FOR 2 DOSES</v>
      </c>
      <c r="U374" t="str">
        <f t="shared" si="65"/>
        <v/>
      </c>
      <c r="W374" t="str">
        <f t="shared" ca="1" si="59"/>
        <v/>
      </c>
    </row>
    <row r="375" spans="5:23">
      <c r="E375" t="str">
        <f t="shared" ca="1" si="56"/>
        <v/>
      </c>
      <c r="H375" t="str">
        <f t="shared" ca="1" si="57"/>
        <v xml:space="preserve"> </v>
      </c>
      <c r="J375" t="str">
        <f t="shared" ca="1" si="60"/>
        <v xml:space="preserve"> </v>
      </c>
      <c r="N375" s="1" t="str">
        <f t="shared" si="61"/>
        <v/>
      </c>
      <c r="O375" s="1" t="str">
        <f t="shared" si="62"/>
        <v/>
      </c>
      <c r="P375" t="str">
        <f t="shared" ca="1" si="58"/>
        <v/>
      </c>
      <c r="S375" t="str">
        <f t="shared" ca="1" si="63"/>
        <v>Eligible</v>
      </c>
      <c r="T375" t="str">
        <f t="shared" si="64"/>
        <v>OVERDUE FOR 2 DOSES</v>
      </c>
      <c r="U375" t="str">
        <f t="shared" si="65"/>
        <v/>
      </c>
      <c r="W375" t="str">
        <f t="shared" ca="1" si="59"/>
        <v/>
      </c>
    </row>
    <row r="376" spans="5:23">
      <c r="E376" t="str">
        <f t="shared" ca="1" si="56"/>
        <v/>
      </c>
      <c r="H376" t="str">
        <f t="shared" ca="1" si="57"/>
        <v xml:space="preserve"> </v>
      </c>
      <c r="J376" t="str">
        <f t="shared" ca="1" si="60"/>
        <v xml:space="preserve"> </v>
      </c>
      <c r="N376" s="1" t="str">
        <f t="shared" si="61"/>
        <v/>
      </c>
      <c r="O376" s="1" t="str">
        <f t="shared" si="62"/>
        <v/>
      </c>
      <c r="P376" t="str">
        <f t="shared" ca="1" si="58"/>
        <v/>
      </c>
      <c r="S376" t="str">
        <f t="shared" ca="1" si="63"/>
        <v>Eligible</v>
      </c>
      <c r="T376" t="str">
        <f t="shared" si="64"/>
        <v>OVERDUE FOR 2 DOSES</v>
      </c>
      <c r="U376" t="str">
        <f t="shared" si="65"/>
        <v/>
      </c>
      <c r="W376" t="str">
        <f t="shared" ca="1" si="59"/>
        <v/>
      </c>
    </row>
    <row r="377" spans="5:23">
      <c r="E377" t="str">
        <f t="shared" ca="1" si="56"/>
        <v/>
      </c>
      <c r="H377" t="str">
        <f t="shared" ca="1" si="57"/>
        <v xml:space="preserve"> </v>
      </c>
      <c r="J377" t="str">
        <f t="shared" ca="1" si="60"/>
        <v xml:space="preserve"> </v>
      </c>
      <c r="N377" s="1" t="str">
        <f t="shared" si="61"/>
        <v/>
      </c>
      <c r="O377" s="1" t="str">
        <f t="shared" si="62"/>
        <v/>
      </c>
      <c r="P377" t="str">
        <f t="shared" ca="1" si="58"/>
        <v/>
      </c>
      <c r="S377" t="str">
        <f t="shared" ca="1" si="63"/>
        <v>Eligible</v>
      </c>
      <c r="T377" t="str">
        <f t="shared" si="64"/>
        <v>OVERDUE FOR 2 DOSES</v>
      </c>
      <c r="U377" t="str">
        <f t="shared" si="65"/>
        <v/>
      </c>
      <c r="W377" t="str">
        <f t="shared" ca="1" si="59"/>
        <v/>
      </c>
    </row>
    <row r="378" spans="5:23">
      <c r="E378" t="str">
        <f t="shared" ca="1" si="56"/>
        <v/>
      </c>
      <c r="H378" t="str">
        <f t="shared" ca="1" si="57"/>
        <v xml:space="preserve"> </v>
      </c>
      <c r="J378" t="str">
        <f t="shared" ca="1" si="60"/>
        <v xml:space="preserve"> </v>
      </c>
      <c r="N378" s="1" t="str">
        <f t="shared" si="61"/>
        <v/>
      </c>
      <c r="O378" s="1" t="str">
        <f t="shared" si="62"/>
        <v/>
      </c>
      <c r="P378" t="str">
        <f t="shared" ca="1" si="58"/>
        <v/>
      </c>
      <c r="S378" t="str">
        <f t="shared" ca="1" si="63"/>
        <v>Eligible</v>
      </c>
      <c r="T378" t="str">
        <f t="shared" si="64"/>
        <v>OVERDUE FOR 2 DOSES</v>
      </c>
      <c r="U378" t="str">
        <f t="shared" si="65"/>
        <v/>
      </c>
      <c r="W378" t="str">
        <f t="shared" ca="1" si="59"/>
        <v/>
      </c>
    </row>
    <row r="379" spans="5:23">
      <c r="E379" t="str">
        <f t="shared" ca="1" si="56"/>
        <v/>
      </c>
      <c r="H379" t="str">
        <f t="shared" ca="1" si="57"/>
        <v xml:space="preserve"> </v>
      </c>
      <c r="J379" t="str">
        <f t="shared" ca="1" si="60"/>
        <v xml:space="preserve"> </v>
      </c>
      <c r="N379" s="1" t="str">
        <f t="shared" si="61"/>
        <v/>
      </c>
      <c r="O379" s="1" t="str">
        <f t="shared" si="62"/>
        <v/>
      </c>
      <c r="P379" t="str">
        <f t="shared" ca="1" si="58"/>
        <v/>
      </c>
      <c r="S379" t="str">
        <f t="shared" ca="1" si="63"/>
        <v>Eligible</v>
      </c>
      <c r="T379" t="str">
        <f t="shared" si="64"/>
        <v>OVERDUE FOR 2 DOSES</v>
      </c>
      <c r="U379" t="str">
        <f t="shared" si="65"/>
        <v/>
      </c>
      <c r="W379" t="str">
        <f t="shared" ca="1" si="59"/>
        <v/>
      </c>
    </row>
    <row r="380" spans="5:23">
      <c r="E380" t="str">
        <f t="shared" ca="1" si="56"/>
        <v/>
      </c>
      <c r="H380" t="str">
        <f t="shared" ca="1" si="57"/>
        <v xml:space="preserve"> </v>
      </c>
      <c r="J380" t="str">
        <f t="shared" ca="1" si="60"/>
        <v xml:space="preserve"> </v>
      </c>
      <c r="N380" s="1" t="str">
        <f t="shared" si="61"/>
        <v/>
      </c>
      <c r="O380" s="1" t="str">
        <f t="shared" si="62"/>
        <v/>
      </c>
      <c r="P380" t="str">
        <f t="shared" ca="1" si="58"/>
        <v/>
      </c>
      <c r="S380" t="str">
        <f t="shared" ca="1" si="63"/>
        <v>Eligible</v>
      </c>
      <c r="T380" t="str">
        <f t="shared" si="64"/>
        <v>OVERDUE FOR 2 DOSES</v>
      </c>
      <c r="U380" t="str">
        <f t="shared" si="65"/>
        <v/>
      </c>
      <c r="W380" t="str">
        <f t="shared" ca="1" si="59"/>
        <v/>
      </c>
    </row>
    <row r="381" spans="5:23">
      <c r="E381" t="str">
        <f t="shared" ca="1" si="56"/>
        <v/>
      </c>
      <c r="H381" t="str">
        <f t="shared" ca="1" si="57"/>
        <v xml:space="preserve"> </v>
      </c>
      <c r="J381" t="str">
        <f t="shared" ca="1" si="60"/>
        <v xml:space="preserve"> </v>
      </c>
      <c r="N381" s="1" t="str">
        <f t="shared" si="61"/>
        <v/>
      </c>
      <c r="O381" s="1" t="str">
        <f t="shared" si="62"/>
        <v/>
      </c>
      <c r="P381" t="str">
        <f t="shared" ca="1" si="58"/>
        <v/>
      </c>
      <c r="S381" t="str">
        <f t="shared" ca="1" si="63"/>
        <v>Eligible</v>
      </c>
      <c r="T381" t="str">
        <f t="shared" si="64"/>
        <v>OVERDUE FOR 2 DOSES</v>
      </c>
      <c r="U381" t="str">
        <f t="shared" si="65"/>
        <v/>
      </c>
      <c r="W381" t="str">
        <f t="shared" ca="1" si="59"/>
        <v/>
      </c>
    </row>
    <row r="382" spans="5:23">
      <c r="E382" t="str">
        <f t="shared" ca="1" si="56"/>
        <v/>
      </c>
      <c r="H382" t="str">
        <f t="shared" ca="1" si="57"/>
        <v xml:space="preserve"> </v>
      </c>
      <c r="J382" t="str">
        <f t="shared" ca="1" si="60"/>
        <v xml:space="preserve"> </v>
      </c>
      <c r="N382" s="1" t="str">
        <f t="shared" si="61"/>
        <v/>
      </c>
      <c r="O382" s="1" t="str">
        <f t="shared" si="62"/>
        <v/>
      </c>
      <c r="P382" t="str">
        <f t="shared" ca="1" si="58"/>
        <v/>
      </c>
      <c r="S382" t="str">
        <f t="shared" ca="1" si="63"/>
        <v>Eligible</v>
      </c>
      <c r="T382" t="str">
        <f t="shared" si="64"/>
        <v>OVERDUE FOR 2 DOSES</v>
      </c>
      <c r="U382" t="str">
        <f t="shared" si="65"/>
        <v/>
      </c>
      <c r="W382" t="str">
        <f t="shared" ca="1" si="59"/>
        <v/>
      </c>
    </row>
    <row r="383" spans="5:23">
      <c r="E383" t="str">
        <f t="shared" ca="1" si="56"/>
        <v/>
      </c>
      <c r="H383" t="str">
        <f t="shared" ca="1" si="57"/>
        <v xml:space="preserve"> </v>
      </c>
      <c r="J383" t="str">
        <f t="shared" ca="1" si="60"/>
        <v xml:space="preserve"> </v>
      </c>
      <c r="N383" s="1" t="str">
        <f t="shared" si="61"/>
        <v/>
      </c>
      <c r="O383" s="1" t="str">
        <f t="shared" si="62"/>
        <v/>
      </c>
      <c r="P383" t="str">
        <f t="shared" ca="1" si="58"/>
        <v/>
      </c>
      <c r="S383" t="str">
        <f t="shared" ca="1" si="63"/>
        <v>Eligible</v>
      </c>
      <c r="T383" t="str">
        <f t="shared" si="64"/>
        <v>OVERDUE FOR 2 DOSES</v>
      </c>
      <c r="U383" t="str">
        <f t="shared" si="65"/>
        <v/>
      </c>
      <c r="W383" t="str">
        <f t="shared" ca="1" si="59"/>
        <v/>
      </c>
    </row>
    <row r="384" spans="5:23">
      <c r="E384" t="str">
        <f t="shared" ca="1" si="56"/>
        <v/>
      </c>
      <c r="H384" t="str">
        <f t="shared" ca="1" si="57"/>
        <v xml:space="preserve"> </v>
      </c>
      <c r="J384" t="str">
        <f t="shared" ca="1" si="60"/>
        <v xml:space="preserve"> </v>
      </c>
      <c r="N384" s="1" t="str">
        <f t="shared" si="61"/>
        <v/>
      </c>
      <c r="O384" s="1" t="str">
        <f t="shared" si="62"/>
        <v/>
      </c>
      <c r="P384" t="str">
        <f t="shared" ca="1" si="58"/>
        <v/>
      </c>
      <c r="S384" t="str">
        <f t="shared" ca="1" si="63"/>
        <v>Eligible</v>
      </c>
      <c r="T384" t="str">
        <f t="shared" si="64"/>
        <v>OVERDUE FOR 2 DOSES</v>
      </c>
      <c r="U384" t="str">
        <f t="shared" si="65"/>
        <v/>
      </c>
      <c r="W384" t="str">
        <f t="shared" ca="1" si="59"/>
        <v/>
      </c>
    </row>
    <row r="385" spans="5:23">
      <c r="E385" t="str">
        <f t="shared" ca="1" si="56"/>
        <v/>
      </c>
      <c r="H385" t="str">
        <f t="shared" ca="1" si="57"/>
        <v xml:space="preserve"> </v>
      </c>
      <c r="J385" t="str">
        <f t="shared" ca="1" si="60"/>
        <v xml:space="preserve"> </v>
      </c>
      <c r="N385" s="1" t="str">
        <f t="shared" si="61"/>
        <v/>
      </c>
      <c r="O385" s="1" t="str">
        <f t="shared" si="62"/>
        <v/>
      </c>
      <c r="P385" t="str">
        <f t="shared" ca="1" si="58"/>
        <v/>
      </c>
      <c r="S385" t="str">
        <f t="shared" ca="1" si="63"/>
        <v>Eligible</v>
      </c>
      <c r="T385" t="str">
        <f t="shared" si="64"/>
        <v>OVERDUE FOR 2 DOSES</v>
      </c>
      <c r="U385" t="str">
        <f t="shared" si="65"/>
        <v/>
      </c>
      <c r="W385" t="str">
        <f t="shared" ca="1" si="59"/>
        <v/>
      </c>
    </row>
    <row r="386" spans="5:23">
      <c r="E386" t="str">
        <f t="shared" ca="1" si="56"/>
        <v/>
      </c>
      <c r="H386" t="str">
        <f t="shared" ca="1" si="57"/>
        <v xml:space="preserve"> </v>
      </c>
      <c r="J386" t="str">
        <f t="shared" ca="1" si="60"/>
        <v xml:space="preserve"> </v>
      </c>
      <c r="N386" s="1" t="str">
        <f t="shared" si="61"/>
        <v/>
      </c>
      <c r="O386" s="1" t="str">
        <f t="shared" si="62"/>
        <v/>
      </c>
      <c r="P386" t="str">
        <f t="shared" ca="1" si="58"/>
        <v/>
      </c>
      <c r="S386" t="str">
        <f t="shared" ca="1" si="63"/>
        <v>Eligible</v>
      </c>
      <c r="T386" t="str">
        <f t="shared" si="64"/>
        <v>OVERDUE FOR 2 DOSES</v>
      </c>
      <c r="U386" t="str">
        <f t="shared" si="65"/>
        <v/>
      </c>
      <c r="W386" t="str">
        <f t="shared" ca="1" si="59"/>
        <v/>
      </c>
    </row>
    <row r="387" spans="5:23">
      <c r="E387" t="str">
        <f t="shared" ref="E387:E450" ca="1" si="66">IF(ISTEXT(B387), DATEDIF(D387, TODAY(), "Y") &amp; " years, " &amp; DATEDIF(D387, TODAY(), "YM") &amp; " months", "")</f>
        <v/>
      </c>
      <c r="H387" t="str">
        <f t="shared" ref="H387:H450" ca="1" si="67">IF(ISTEXT(B387), IF(DATEDIF(D387, TODAY(), "Y") &gt;= 65, IF(OR(G387="", G387 &lt; TODAY()-210), "OVERDUE", IF(AND(DATEDIF(G387, TODAY(), "M") &gt;= 6, DATEDIF(G387, TODAY(), "M") &lt;= 7), "DUE SOON after " &amp; TEXT(EDATE(G387, 7), "dd/mm/yyyy"), "UP TO DATE")), "TOO YOUNG - REVIEW WITH GP"), " ")</f>
        <v xml:space="preserve"> </v>
      </c>
      <c r="J387" t="str">
        <f t="shared" ca="1" si="60"/>
        <v xml:space="preserve"> </v>
      </c>
      <c r="N387" s="1" t="str">
        <f t="shared" si="61"/>
        <v/>
      </c>
      <c r="O387" s="1" t="str">
        <f t="shared" si="62"/>
        <v/>
      </c>
      <c r="P387" t="str">
        <f t="shared" ref="P387:P450" ca="1" si="68">IF(ISTEXT(B387),
  IF(YEARFRAC(D387,TODAY())&lt;50,"TOO YOUNG - REVIEW WITH GP",
    IF(F387="N",
      IF(YEARFRAC(D387,TODAY())&gt;=70,
        IF(LEN(TRIM(K387))=0,
          IF(ISNUMBER(N387),"PREVENAR DOSE DUE approximately "&amp;TEXT(O387,"DD/MM/YYYY"),"OVERDUE FOR PREVENAR"),
        "UP TO DATE"),
      "TOO YOUNG - REVIEW WITH GP"),
    IF(YEARFRAC(D387,TODAY())&gt;=50,
      IF(LEN(TRIM(K387))=0,
        IF(ISNUMBER(N387),"PREVENAR DOSE DUE approximately "&amp;TEXT(O387,"DD/MM/YYYY"),"OVERDUE FOR PREVENAR"),
        IF(LEN(TRIM(L387))=0,"FIRST DOSE OF PNEUMOVAX 23 DUE approximately "&amp;TEXT(EDATE(K387,12),"DD/MM/YYYY"),
          IF(LEN(TRIM(M387))=0,"SECOND DOSE OF PNEUMOVAX 23 DUE approximately "&amp;TEXT(MAX(EDATE(K387,12),EDATE(L387,60)),"DD/MM/YYYY"),"UP TO DATE"))),
      "TOO YOUNG - REVIEW WITH GP"))),
"")</f>
        <v/>
      </c>
      <c r="S387" t="str">
        <f t="shared" ca="1" si="63"/>
        <v>Eligible</v>
      </c>
      <c r="T387" t="str">
        <f t="shared" si="64"/>
        <v>OVERDUE FOR 2 DOSES</v>
      </c>
      <c r="U387" t="str">
        <f t="shared" si="65"/>
        <v/>
      </c>
      <c r="W387" t="str">
        <f t="shared" ref="W387:W450" ca="1" si="69">IF(ISTEXT(B387),
   IF(ISNUMBER(V387),"UP TO DATE",
      IF(AND(F387&lt;&gt;"N",DATEDIF(D387,TODAY(),"y")&gt;=60),"OVERDUE FOR RSV",
         IF(AND(F387="N",DATEDIF(D387,TODAY(),"y")&gt;=75),"OVERDUE FOR RSV",
            "TOO YOUNG - REVIEW WITH GP"))),
"")</f>
        <v/>
      </c>
    </row>
    <row r="388" spans="5:23">
      <c r="E388" t="str">
        <f t="shared" ca="1" si="66"/>
        <v/>
      </c>
      <c r="H388" t="str">
        <f t="shared" ca="1" si="67"/>
        <v xml:space="preserve"> </v>
      </c>
      <c r="J388" t="str">
        <f t="shared" ca="1" si="60"/>
        <v xml:space="preserve"> </v>
      </c>
      <c r="N388" s="1" t="str">
        <f t="shared" si="61"/>
        <v/>
      </c>
      <c r="O388" s="1" t="str">
        <f t="shared" si="62"/>
        <v/>
      </c>
      <c r="P388" t="str">
        <f t="shared" ca="1" si="68"/>
        <v/>
      </c>
      <c r="S388" t="str">
        <f t="shared" ca="1" si="63"/>
        <v>Eligible</v>
      </c>
      <c r="T388" t="str">
        <f t="shared" si="64"/>
        <v>OVERDUE FOR 2 DOSES</v>
      </c>
      <c r="U388" t="str">
        <f t="shared" si="65"/>
        <v/>
      </c>
      <c r="W388" t="str">
        <f t="shared" ca="1" si="69"/>
        <v/>
      </c>
    </row>
    <row r="389" spans="5:23">
      <c r="E389" t="str">
        <f t="shared" ca="1" si="66"/>
        <v/>
      </c>
      <c r="H389" t="str">
        <f t="shared" ca="1" si="67"/>
        <v xml:space="preserve"> </v>
      </c>
      <c r="J389" t="str">
        <f t="shared" ca="1" si="60"/>
        <v xml:space="preserve"> </v>
      </c>
      <c r="N389" s="1" t="str">
        <f t="shared" si="61"/>
        <v/>
      </c>
      <c r="O389" s="1" t="str">
        <f t="shared" si="62"/>
        <v/>
      </c>
      <c r="P389" t="str">
        <f t="shared" ca="1" si="68"/>
        <v/>
      </c>
      <c r="S389" t="str">
        <f t="shared" ca="1" si="63"/>
        <v>Eligible</v>
      </c>
      <c r="T389" t="str">
        <f t="shared" si="64"/>
        <v>OVERDUE FOR 2 DOSES</v>
      </c>
      <c r="U389" t="str">
        <f t="shared" si="65"/>
        <v/>
      </c>
      <c r="W389" t="str">
        <f t="shared" ca="1" si="69"/>
        <v/>
      </c>
    </row>
    <row r="390" spans="5:23">
      <c r="E390" t="str">
        <f t="shared" ca="1" si="66"/>
        <v/>
      </c>
      <c r="H390" t="str">
        <f t="shared" ca="1" si="67"/>
        <v xml:space="preserve"> </v>
      </c>
      <c r="J390" t="str">
        <f t="shared" ref="J390:J453" ca="1" si="70">IF(ISTEXT(B390), IF(F390="N", IF(DATEDIF(D390, TODAY(), "Y") &gt;= 65, IF(OR(I390="", I390 &lt;= TODAY()-365), "OVERDUE", IF(AND(DATEDIF(I390, TODAY(), "M") &gt;= 11, DATEDIF(I390, TODAY(), "M") &lt; 12), "DUE SOON", "UP TO DATE until " &amp; YEAR(EDATE(I390, 12)))), "TOO YOUNG - REVIEW WITH GP"), IF(OR(I390="", I390 &lt;= TODAY()-365), "OVERDUE", IF(AND(DATEDIF(I390, TODAY(), "M") &gt;= 11, DATEDIF(I390, TODAY(), "M") &lt; 12), "DUE SOON", "UP TO DATE until " &amp; YEAR(EDATE(I390, 12))))), " ")</f>
        <v xml:space="preserve"> </v>
      </c>
      <c r="N390" s="1" t="str">
        <f t="shared" ref="N390:N453" si="71">IF(AND(K390="", L390="", M390=""), "", IF(ISNUMBER(MAX(K390, L390, M390)), MAX(K390, L390, M390), ""))</f>
        <v/>
      </c>
      <c r="O390" s="1" t="str">
        <f t="shared" ref="O390:O453" si="72">IF(N390="", "", EDATE(N390, 12))</f>
        <v/>
      </c>
      <c r="P390" t="str">
        <f t="shared" ca="1" si="68"/>
        <v/>
      </c>
      <c r="S390" t="str">
        <f t="shared" ref="S390:S453" ca="1" si="73">IF(DATEDIF(D390, TODAY(), "Y") &gt; 65, "Eligible", IF(DATEDIF(D390, TODAY(), "Y") &gt;= 50, "Eligible", "TOO YOUNG"))</f>
        <v>Eligible</v>
      </c>
      <c r="T390" t="str">
        <f t="shared" ref="T390:T453" si="74">IF(AND(Q390&lt;&gt;"", R390&lt;&gt;""), "UP TO DATE", IF(OR(Q390&lt;&gt;"", R390&lt;&gt;""), "SECOND DOSE DUE", "OVERDUE FOR 2 DOSES"))</f>
        <v>OVERDUE FOR 2 DOSES</v>
      </c>
      <c r="U390" t="str">
        <f t="shared" ref="U390:U453" si="75">IF(ISTEXT(B390), IF(F390="N", IF(S390="Eligible", IF(T390="UP TO DATE", "UP TO DATE", IF(T390="SECOND DOSE DUE", "SECOND DOSE OF SHINGRIX DUE between " &amp; TEXT(EDATE(MAX(Q390, R390), 2), "dd/mm/yyyy") &amp; " and " &amp; TEXT(EDATE(MAX(Q390, R390), 6), "dd/mm/yyyy"), "OVERDUE FOR 2 DOSES OF SHINGRIX")), "TOO YOUNG - REVIEW WITH GP"), IF(S390="Eligible", IF(T390="UP TO DATE", "UP TO DATE", IF(T390="SECOND DOSE DUE", "SECOND DOSE OF SHINGRIX DUE between " &amp; TEXT(EDATE(MAX(Q390, R390), 2), "dd/mm/yyyy") &amp; " and " &amp; TEXT(EDATE(MAX(Q390, R390), 6), "dd/mm/yyyy"), "OVERDUE FOR 2 DOSES OF SHINGRIX")),"TOO YOUNG - REVIEW WITH GP")), "")</f>
        <v/>
      </c>
      <c r="W390" t="str">
        <f t="shared" ca="1" si="69"/>
        <v/>
      </c>
    </row>
    <row r="391" spans="5:23">
      <c r="E391" t="str">
        <f t="shared" ca="1" si="66"/>
        <v/>
      </c>
      <c r="H391" t="str">
        <f t="shared" ca="1" si="67"/>
        <v xml:space="preserve"> </v>
      </c>
      <c r="J391" t="str">
        <f t="shared" ca="1" si="70"/>
        <v xml:space="preserve"> </v>
      </c>
      <c r="N391" s="1" t="str">
        <f t="shared" si="71"/>
        <v/>
      </c>
      <c r="O391" s="1" t="str">
        <f t="shared" si="72"/>
        <v/>
      </c>
      <c r="P391" t="str">
        <f t="shared" ca="1" si="68"/>
        <v/>
      </c>
      <c r="S391" t="str">
        <f t="shared" ca="1" si="73"/>
        <v>Eligible</v>
      </c>
      <c r="T391" t="str">
        <f t="shared" si="74"/>
        <v>OVERDUE FOR 2 DOSES</v>
      </c>
      <c r="U391" t="str">
        <f t="shared" si="75"/>
        <v/>
      </c>
      <c r="W391" t="str">
        <f t="shared" ca="1" si="69"/>
        <v/>
      </c>
    </row>
    <row r="392" spans="5:23">
      <c r="E392" t="str">
        <f t="shared" ca="1" si="66"/>
        <v/>
      </c>
      <c r="H392" t="str">
        <f t="shared" ca="1" si="67"/>
        <v xml:space="preserve"> </v>
      </c>
      <c r="J392" t="str">
        <f t="shared" ca="1" si="70"/>
        <v xml:space="preserve"> </v>
      </c>
      <c r="N392" s="1" t="str">
        <f t="shared" si="71"/>
        <v/>
      </c>
      <c r="O392" s="1" t="str">
        <f t="shared" si="72"/>
        <v/>
      </c>
      <c r="P392" t="str">
        <f t="shared" ca="1" si="68"/>
        <v/>
      </c>
      <c r="S392" t="str">
        <f t="shared" ca="1" si="73"/>
        <v>Eligible</v>
      </c>
      <c r="T392" t="str">
        <f t="shared" si="74"/>
        <v>OVERDUE FOR 2 DOSES</v>
      </c>
      <c r="U392" t="str">
        <f t="shared" si="75"/>
        <v/>
      </c>
      <c r="W392" t="str">
        <f t="shared" ca="1" si="69"/>
        <v/>
      </c>
    </row>
    <row r="393" spans="5:23">
      <c r="E393" t="str">
        <f t="shared" ca="1" si="66"/>
        <v/>
      </c>
      <c r="H393" t="str">
        <f t="shared" ca="1" si="67"/>
        <v xml:space="preserve"> </v>
      </c>
      <c r="J393" t="str">
        <f t="shared" ca="1" si="70"/>
        <v xml:space="preserve"> </v>
      </c>
      <c r="N393" s="1" t="str">
        <f t="shared" si="71"/>
        <v/>
      </c>
      <c r="O393" s="1" t="str">
        <f t="shared" si="72"/>
        <v/>
      </c>
      <c r="P393" t="str">
        <f t="shared" ca="1" si="68"/>
        <v/>
      </c>
      <c r="S393" t="str">
        <f t="shared" ca="1" si="73"/>
        <v>Eligible</v>
      </c>
      <c r="T393" t="str">
        <f t="shared" si="74"/>
        <v>OVERDUE FOR 2 DOSES</v>
      </c>
      <c r="U393" t="str">
        <f t="shared" si="75"/>
        <v/>
      </c>
      <c r="W393" t="str">
        <f t="shared" ca="1" si="69"/>
        <v/>
      </c>
    </row>
    <row r="394" spans="5:23">
      <c r="E394" t="str">
        <f t="shared" ca="1" si="66"/>
        <v/>
      </c>
      <c r="H394" t="str">
        <f t="shared" ca="1" si="67"/>
        <v xml:space="preserve"> </v>
      </c>
      <c r="J394" t="str">
        <f t="shared" ca="1" si="70"/>
        <v xml:space="preserve"> </v>
      </c>
      <c r="N394" s="1" t="str">
        <f t="shared" si="71"/>
        <v/>
      </c>
      <c r="O394" s="1" t="str">
        <f t="shared" si="72"/>
        <v/>
      </c>
      <c r="P394" t="str">
        <f t="shared" ca="1" si="68"/>
        <v/>
      </c>
      <c r="S394" t="str">
        <f t="shared" ca="1" si="73"/>
        <v>Eligible</v>
      </c>
      <c r="T394" t="str">
        <f t="shared" si="74"/>
        <v>OVERDUE FOR 2 DOSES</v>
      </c>
      <c r="U394" t="str">
        <f t="shared" si="75"/>
        <v/>
      </c>
      <c r="W394" t="str">
        <f t="shared" ca="1" si="69"/>
        <v/>
      </c>
    </row>
    <row r="395" spans="5:23">
      <c r="E395" t="str">
        <f t="shared" ca="1" si="66"/>
        <v/>
      </c>
      <c r="H395" t="str">
        <f t="shared" ca="1" si="67"/>
        <v xml:space="preserve"> </v>
      </c>
      <c r="J395" t="str">
        <f t="shared" ca="1" si="70"/>
        <v xml:space="preserve"> </v>
      </c>
      <c r="N395" s="1" t="str">
        <f t="shared" si="71"/>
        <v/>
      </c>
      <c r="O395" s="1" t="str">
        <f t="shared" si="72"/>
        <v/>
      </c>
      <c r="P395" t="str">
        <f t="shared" ca="1" si="68"/>
        <v/>
      </c>
      <c r="S395" t="str">
        <f t="shared" ca="1" si="73"/>
        <v>Eligible</v>
      </c>
      <c r="T395" t="str">
        <f t="shared" si="74"/>
        <v>OVERDUE FOR 2 DOSES</v>
      </c>
      <c r="U395" t="str">
        <f t="shared" si="75"/>
        <v/>
      </c>
      <c r="W395" t="str">
        <f t="shared" ca="1" si="69"/>
        <v/>
      </c>
    </row>
    <row r="396" spans="5:23">
      <c r="E396" t="str">
        <f t="shared" ca="1" si="66"/>
        <v/>
      </c>
      <c r="H396" t="str">
        <f t="shared" ca="1" si="67"/>
        <v xml:space="preserve"> </v>
      </c>
      <c r="J396" t="str">
        <f t="shared" ca="1" si="70"/>
        <v xml:space="preserve"> </v>
      </c>
      <c r="N396" s="1" t="str">
        <f t="shared" si="71"/>
        <v/>
      </c>
      <c r="O396" s="1" t="str">
        <f t="shared" si="72"/>
        <v/>
      </c>
      <c r="P396" t="str">
        <f t="shared" ca="1" si="68"/>
        <v/>
      </c>
      <c r="S396" t="str">
        <f t="shared" ca="1" si="73"/>
        <v>Eligible</v>
      </c>
      <c r="T396" t="str">
        <f t="shared" si="74"/>
        <v>OVERDUE FOR 2 DOSES</v>
      </c>
      <c r="U396" t="str">
        <f t="shared" si="75"/>
        <v/>
      </c>
      <c r="W396" t="str">
        <f t="shared" ca="1" si="69"/>
        <v/>
      </c>
    </row>
    <row r="397" spans="5:23">
      <c r="E397" t="str">
        <f t="shared" ca="1" si="66"/>
        <v/>
      </c>
      <c r="H397" t="str">
        <f t="shared" ca="1" si="67"/>
        <v xml:space="preserve"> </v>
      </c>
      <c r="J397" t="str">
        <f t="shared" ca="1" si="70"/>
        <v xml:space="preserve"> </v>
      </c>
      <c r="N397" s="1" t="str">
        <f t="shared" si="71"/>
        <v/>
      </c>
      <c r="O397" s="1" t="str">
        <f t="shared" si="72"/>
        <v/>
      </c>
      <c r="P397" t="str">
        <f t="shared" ca="1" si="68"/>
        <v/>
      </c>
      <c r="S397" t="str">
        <f t="shared" ca="1" si="73"/>
        <v>Eligible</v>
      </c>
      <c r="T397" t="str">
        <f t="shared" si="74"/>
        <v>OVERDUE FOR 2 DOSES</v>
      </c>
      <c r="U397" t="str">
        <f t="shared" si="75"/>
        <v/>
      </c>
      <c r="W397" t="str">
        <f t="shared" ca="1" si="69"/>
        <v/>
      </c>
    </row>
    <row r="398" spans="5:23">
      <c r="E398" t="str">
        <f t="shared" ca="1" si="66"/>
        <v/>
      </c>
      <c r="H398" t="str">
        <f t="shared" ca="1" si="67"/>
        <v xml:space="preserve"> </v>
      </c>
      <c r="J398" t="str">
        <f t="shared" ca="1" si="70"/>
        <v xml:space="preserve"> </v>
      </c>
      <c r="N398" s="1" t="str">
        <f t="shared" si="71"/>
        <v/>
      </c>
      <c r="O398" s="1" t="str">
        <f t="shared" si="72"/>
        <v/>
      </c>
      <c r="P398" t="str">
        <f t="shared" ca="1" si="68"/>
        <v/>
      </c>
      <c r="S398" t="str">
        <f t="shared" ca="1" si="73"/>
        <v>Eligible</v>
      </c>
      <c r="T398" t="str">
        <f t="shared" si="74"/>
        <v>OVERDUE FOR 2 DOSES</v>
      </c>
      <c r="U398" t="str">
        <f t="shared" si="75"/>
        <v/>
      </c>
      <c r="W398" t="str">
        <f t="shared" ca="1" si="69"/>
        <v/>
      </c>
    </row>
    <row r="399" spans="5:23">
      <c r="E399" t="str">
        <f t="shared" ca="1" si="66"/>
        <v/>
      </c>
      <c r="H399" t="str">
        <f t="shared" ca="1" si="67"/>
        <v xml:space="preserve"> </v>
      </c>
      <c r="J399" t="str">
        <f t="shared" ca="1" si="70"/>
        <v xml:space="preserve"> </v>
      </c>
      <c r="N399" s="1" t="str">
        <f t="shared" si="71"/>
        <v/>
      </c>
      <c r="O399" s="1" t="str">
        <f t="shared" si="72"/>
        <v/>
      </c>
      <c r="P399" t="str">
        <f t="shared" ca="1" si="68"/>
        <v/>
      </c>
      <c r="S399" t="str">
        <f t="shared" ca="1" si="73"/>
        <v>Eligible</v>
      </c>
      <c r="T399" t="str">
        <f t="shared" si="74"/>
        <v>OVERDUE FOR 2 DOSES</v>
      </c>
      <c r="U399" t="str">
        <f t="shared" si="75"/>
        <v/>
      </c>
      <c r="W399" t="str">
        <f t="shared" ca="1" si="69"/>
        <v/>
      </c>
    </row>
    <row r="400" spans="5:23">
      <c r="E400" t="str">
        <f t="shared" ca="1" si="66"/>
        <v/>
      </c>
      <c r="H400" t="str">
        <f t="shared" ca="1" si="67"/>
        <v xml:space="preserve"> </v>
      </c>
      <c r="J400" t="str">
        <f t="shared" ca="1" si="70"/>
        <v xml:space="preserve"> </v>
      </c>
      <c r="N400" s="1" t="str">
        <f t="shared" si="71"/>
        <v/>
      </c>
      <c r="O400" s="1" t="str">
        <f t="shared" si="72"/>
        <v/>
      </c>
      <c r="P400" t="str">
        <f t="shared" ca="1" si="68"/>
        <v/>
      </c>
      <c r="S400" t="str">
        <f t="shared" ca="1" si="73"/>
        <v>Eligible</v>
      </c>
      <c r="T400" t="str">
        <f t="shared" si="74"/>
        <v>OVERDUE FOR 2 DOSES</v>
      </c>
      <c r="U400" t="str">
        <f t="shared" si="75"/>
        <v/>
      </c>
      <c r="W400" t="str">
        <f t="shared" ca="1" si="69"/>
        <v/>
      </c>
    </row>
    <row r="401" spans="5:23">
      <c r="E401" t="str">
        <f t="shared" ca="1" si="66"/>
        <v/>
      </c>
      <c r="H401" t="str">
        <f t="shared" ca="1" si="67"/>
        <v xml:space="preserve"> </v>
      </c>
      <c r="J401" t="str">
        <f t="shared" ca="1" si="70"/>
        <v xml:space="preserve"> </v>
      </c>
      <c r="N401" s="1" t="str">
        <f t="shared" si="71"/>
        <v/>
      </c>
      <c r="O401" s="1" t="str">
        <f t="shared" si="72"/>
        <v/>
      </c>
      <c r="P401" t="str">
        <f t="shared" ca="1" si="68"/>
        <v/>
      </c>
      <c r="S401" t="str">
        <f t="shared" ca="1" si="73"/>
        <v>Eligible</v>
      </c>
      <c r="T401" t="str">
        <f t="shared" si="74"/>
        <v>OVERDUE FOR 2 DOSES</v>
      </c>
      <c r="U401" t="str">
        <f t="shared" si="75"/>
        <v/>
      </c>
      <c r="W401" t="str">
        <f t="shared" ca="1" si="69"/>
        <v/>
      </c>
    </row>
    <row r="402" spans="5:23">
      <c r="E402" t="str">
        <f t="shared" ca="1" si="66"/>
        <v/>
      </c>
      <c r="H402" t="str">
        <f t="shared" ca="1" si="67"/>
        <v xml:space="preserve"> </v>
      </c>
      <c r="J402" t="str">
        <f t="shared" ca="1" si="70"/>
        <v xml:space="preserve"> </v>
      </c>
      <c r="N402" s="1" t="str">
        <f t="shared" si="71"/>
        <v/>
      </c>
      <c r="O402" s="1" t="str">
        <f t="shared" si="72"/>
        <v/>
      </c>
      <c r="P402" t="str">
        <f t="shared" ca="1" si="68"/>
        <v/>
      </c>
      <c r="S402" t="str">
        <f t="shared" ca="1" si="73"/>
        <v>Eligible</v>
      </c>
      <c r="T402" t="str">
        <f t="shared" si="74"/>
        <v>OVERDUE FOR 2 DOSES</v>
      </c>
      <c r="U402" t="str">
        <f t="shared" si="75"/>
        <v/>
      </c>
      <c r="W402" t="str">
        <f t="shared" ca="1" si="69"/>
        <v/>
      </c>
    </row>
    <row r="403" spans="5:23">
      <c r="E403" t="str">
        <f t="shared" ca="1" si="66"/>
        <v/>
      </c>
      <c r="H403" t="str">
        <f t="shared" ca="1" si="67"/>
        <v xml:space="preserve"> </v>
      </c>
      <c r="J403" t="str">
        <f t="shared" ca="1" si="70"/>
        <v xml:space="preserve"> </v>
      </c>
      <c r="N403" s="1" t="str">
        <f t="shared" si="71"/>
        <v/>
      </c>
      <c r="O403" s="1" t="str">
        <f t="shared" si="72"/>
        <v/>
      </c>
      <c r="P403" t="str">
        <f t="shared" ca="1" si="68"/>
        <v/>
      </c>
      <c r="S403" t="str">
        <f t="shared" ca="1" si="73"/>
        <v>Eligible</v>
      </c>
      <c r="T403" t="str">
        <f t="shared" si="74"/>
        <v>OVERDUE FOR 2 DOSES</v>
      </c>
      <c r="U403" t="str">
        <f t="shared" si="75"/>
        <v/>
      </c>
      <c r="W403" t="str">
        <f t="shared" ca="1" si="69"/>
        <v/>
      </c>
    </row>
    <row r="404" spans="5:23">
      <c r="E404" t="str">
        <f t="shared" ca="1" si="66"/>
        <v/>
      </c>
      <c r="H404" t="str">
        <f t="shared" ca="1" si="67"/>
        <v xml:space="preserve"> </v>
      </c>
      <c r="J404" t="str">
        <f t="shared" ca="1" si="70"/>
        <v xml:space="preserve"> </v>
      </c>
      <c r="N404" s="1" t="str">
        <f t="shared" si="71"/>
        <v/>
      </c>
      <c r="O404" s="1" t="str">
        <f t="shared" si="72"/>
        <v/>
      </c>
      <c r="P404" t="str">
        <f t="shared" ca="1" si="68"/>
        <v/>
      </c>
      <c r="S404" t="str">
        <f t="shared" ca="1" si="73"/>
        <v>Eligible</v>
      </c>
      <c r="T404" t="str">
        <f t="shared" si="74"/>
        <v>OVERDUE FOR 2 DOSES</v>
      </c>
      <c r="U404" t="str">
        <f t="shared" si="75"/>
        <v/>
      </c>
      <c r="W404" t="str">
        <f t="shared" ca="1" si="69"/>
        <v/>
      </c>
    </row>
    <row r="405" spans="5:23">
      <c r="E405" t="str">
        <f t="shared" ca="1" si="66"/>
        <v/>
      </c>
      <c r="H405" t="str">
        <f t="shared" ca="1" si="67"/>
        <v xml:space="preserve"> </v>
      </c>
      <c r="J405" t="str">
        <f t="shared" ca="1" si="70"/>
        <v xml:space="preserve"> </v>
      </c>
      <c r="N405" s="1" t="str">
        <f t="shared" si="71"/>
        <v/>
      </c>
      <c r="O405" s="1" t="str">
        <f t="shared" si="72"/>
        <v/>
      </c>
      <c r="P405" t="str">
        <f t="shared" ca="1" si="68"/>
        <v/>
      </c>
      <c r="S405" t="str">
        <f t="shared" ca="1" si="73"/>
        <v>Eligible</v>
      </c>
      <c r="T405" t="str">
        <f t="shared" si="74"/>
        <v>OVERDUE FOR 2 DOSES</v>
      </c>
      <c r="U405" t="str">
        <f t="shared" si="75"/>
        <v/>
      </c>
      <c r="W405" t="str">
        <f t="shared" ca="1" si="69"/>
        <v/>
      </c>
    </row>
    <row r="406" spans="5:23">
      <c r="E406" t="str">
        <f t="shared" ca="1" si="66"/>
        <v/>
      </c>
      <c r="H406" t="str">
        <f t="shared" ca="1" si="67"/>
        <v xml:space="preserve"> </v>
      </c>
      <c r="J406" t="str">
        <f t="shared" ca="1" si="70"/>
        <v xml:space="preserve"> </v>
      </c>
      <c r="N406" s="1" t="str">
        <f t="shared" si="71"/>
        <v/>
      </c>
      <c r="O406" s="1" t="str">
        <f t="shared" si="72"/>
        <v/>
      </c>
      <c r="P406" t="str">
        <f t="shared" ca="1" si="68"/>
        <v/>
      </c>
      <c r="S406" t="str">
        <f t="shared" ca="1" si="73"/>
        <v>Eligible</v>
      </c>
      <c r="T406" t="str">
        <f t="shared" si="74"/>
        <v>OVERDUE FOR 2 DOSES</v>
      </c>
      <c r="U406" t="str">
        <f t="shared" si="75"/>
        <v/>
      </c>
      <c r="W406" t="str">
        <f t="shared" ca="1" si="69"/>
        <v/>
      </c>
    </row>
    <row r="407" spans="5:23">
      <c r="E407" t="str">
        <f t="shared" ca="1" si="66"/>
        <v/>
      </c>
      <c r="H407" t="str">
        <f t="shared" ca="1" si="67"/>
        <v xml:space="preserve"> </v>
      </c>
      <c r="J407" t="str">
        <f t="shared" ca="1" si="70"/>
        <v xml:space="preserve"> </v>
      </c>
      <c r="N407" s="1" t="str">
        <f t="shared" si="71"/>
        <v/>
      </c>
      <c r="O407" s="1" t="str">
        <f t="shared" si="72"/>
        <v/>
      </c>
      <c r="P407" t="str">
        <f t="shared" ca="1" si="68"/>
        <v/>
      </c>
      <c r="S407" t="str">
        <f t="shared" ca="1" si="73"/>
        <v>Eligible</v>
      </c>
      <c r="T407" t="str">
        <f t="shared" si="74"/>
        <v>OVERDUE FOR 2 DOSES</v>
      </c>
      <c r="U407" t="str">
        <f t="shared" si="75"/>
        <v/>
      </c>
      <c r="W407" t="str">
        <f t="shared" ca="1" si="69"/>
        <v/>
      </c>
    </row>
    <row r="408" spans="5:23">
      <c r="E408" t="str">
        <f t="shared" ca="1" si="66"/>
        <v/>
      </c>
      <c r="H408" t="str">
        <f t="shared" ca="1" si="67"/>
        <v xml:space="preserve"> </v>
      </c>
      <c r="J408" t="str">
        <f t="shared" ca="1" si="70"/>
        <v xml:space="preserve"> </v>
      </c>
      <c r="N408" s="1" t="str">
        <f t="shared" si="71"/>
        <v/>
      </c>
      <c r="O408" s="1" t="str">
        <f t="shared" si="72"/>
        <v/>
      </c>
      <c r="P408" t="str">
        <f t="shared" ca="1" si="68"/>
        <v/>
      </c>
      <c r="S408" t="str">
        <f t="shared" ca="1" si="73"/>
        <v>Eligible</v>
      </c>
      <c r="T408" t="str">
        <f t="shared" si="74"/>
        <v>OVERDUE FOR 2 DOSES</v>
      </c>
      <c r="U408" t="str">
        <f t="shared" si="75"/>
        <v/>
      </c>
      <c r="W408" t="str">
        <f t="shared" ca="1" si="69"/>
        <v/>
      </c>
    </row>
    <row r="409" spans="5:23">
      <c r="E409" t="str">
        <f t="shared" ca="1" si="66"/>
        <v/>
      </c>
      <c r="H409" t="str">
        <f t="shared" ca="1" si="67"/>
        <v xml:space="preserve"> </v>
      </c>
      <c r="J409" t="str">
        <f t="shared" ca="1" si="70"/>
        <v xml:space="preserve"> </v>
      </c>
      <c r="N409" s="1" t="str">
        <f t="shared" si="71"/>
        <v/>
      </c>
      <c r="O409" s="1" t="str">
        <f t="shared" si="72"/>
        <v/>
      </c>
      <c r="P409" t="str">
        <f t="shared" ca="1" si="68"/>
        <v/>
      </c>
      <c r="S409" t="str">
        <f t="shared" ca="1" si="73"/>
        <v>Eligible</v>
      </c>
      <c r="T409" t="str">
        <f t="shared" si="74"/>
        <v>OVERDUE FOR 2 DOSES</v>
      </c>
      <c r="U409" t="str">
        <f t="shared" si="75"/>
        <v/>
      </c>
      <c r="W409" t="str">
        <f t="shared" ca="1" si="69"/>
        <v/>
      </c>
    </row>
    <row r="410" spans="5:23">
      <c r="E410" t="str">
        <f t="shared" ca="1" si="66"/>
        <v/>
      </c>
      <c r="H410" t="str">
        <f t="shared" ca="1" si="67"/>
        <v xml:space="preserve"> </v>
      </c>
      <c r="J410" t="str">
        <f t="shared" ca="1" si="70"/>
        <v xml:space="preserve"> </v>
      </c>
      <c r="N410" s="1" t="str">
        <f t="shared" si="71"/>
        <v/>
      </c>
      <c r="O410" s="1" t="str">
        <f t="shared" si="72"/>
        <v/>
      </c>
      <c r="P410" t="str">
        <f t="shared" ca="1" si="68"/>
        <v/>
      </c>
      <c r="S410" t="str">
        <f t="shared" ca="1" si="73"/>
        <v>Eligible</v>
      </c>
      <c r="T410" t="str">
        <f t="shared" si="74"/>
        <v>OVERDUE FOR 2 DOSES</v>
      </c>
      <c r="U410" t="str">
        <f t="shared" si="75"/>
        <v/>
      </c>
      <c r="W410" t="str">
        <f t="shared" ca="1" si="69"/>
        <v/>
      </c>
    </row>
    <row r="411" spans="5:23">
      <c r="E411" t="str">
        <f t="shared" ca="1" si="66"/>
        <v/>
      </c>
      <c r="H411" t="str">
        <f t="shared" ca="1" si="67"/>
        <v xml:space="preserve"> </v>
      </c>
      <c r="J411" t="str">
        <f t="shared" ca="1" si="70"/>
        <v xml:space="preserve"> </v>
      </c>
      <c r="N411" s="1" t="str">
        <f t="shared" si="71"/>
        <v/>
      </c>
      <c r="O411" s="1" t="str">
        <f t="shared" si="72"/>
        <v/>
      </c>
      <c r="P411" t="str">
        <f t="shared" ca="1" si="68"/>
        <v/>
      </c>
      <c r="S411" t="str">
        <f t="shared" ca="1" si="73"/>
        <v>Eligible</v>
      </c>
      <c r="T411" t="str">
        <f t="shared" si="74"/>
        <v>OVERDUE FOR 2 DOSES</v>
      </c>
      <c r="U411" t="str">
        <f t="shared" si="75"/>
        <v/>
      </c>
      <c r="W411" t="str">
        <f t="shared" ca="1" si="69"/>
        <v/>
      </c>
    </row>
    <row r="412" spans="5:23">
      <c r="E412" t="str">
        <f t="shared" ca="1" si="66"/>
        <v/>
      </c>
      <c r="H412" t="str">
        <f t="shared" ca="1" si="67"/>
        <v xml:space="preserve"> </v>
      </c>
      <c r="J412" t="str">
        <f t="shared" ca="1" si="70"/>
        <v xml:space="preserve"> </v>
      </c>
      <c r="N412" s="1" t="str">
        <f t="shared" si="71"/>
        <v/>
      </c>
      <c r="O412" s="1" t="str">
        <f t="shared" si="72"/>
        <v/>
      </c>
      <c r="P412" t="str">
        <f t="shared" ca="1" si="68"/>
        <v/>
      </c>
      <c r="S412" t="str">
        <f t="shared" ca="1" si="73"/>
        <v>Eligible</v>
      </c>
      <c r="T412" t="str">
        <f t="shared" si="74"/>
        <v>OVERDUE FOR 2 DOSES</v>
      </c>
      <c r="U412" t="str">
        <f t="shared" si="75"/>
        <v/>
      </c>
      <c r="W412" t="str">
        <f t="shared" ca="1" si="69"/>
        <v/>
      </c>
    </row>
    <row r="413" spans="5:23">
      <c r="E413" t="str">
        <f t="shared" ca="1" si="66"/>
        <v/>
      </c>
      <c r="H413" t="str">
        <f t="shared" ca="1" si="67"/>
        <v xml:space="preserve"> </v>
      </c>
      <c r="J413" t="str">
        <f t="shared" ca="1" si="70"/>
        <v xml:space="preserve"> </v>
      </c>
      <c r="N413" s="1" t="str">
        <f t="shared" si="71"/>
        <v/>
      </c>
      <c r="O413" s="1" t="str">
        <f t="shared" si="72"/>
        <v/>
      </c>
      <c r="P413" t="str">
        <f t="shared" ca="1" si="68"/>
        <v/>
      </c>
      <c r="S413" t="str">
        <f t="shared" ca="1" si="73"/>
        <v>Eligible</v>
      </c>
      <c r="T413" t="str">
        <f t="shared" si="74"/>
        <v>OVERDUE FOR 2 DOSES</v>
      </c>
      <c r="U413" t="str">
        <f t="shared" si="75"/>
        <v/>
      </c>
      <c r="W413" t="str">
        <f t="shared" ca="1" si="69"/>
        <v/>
      </c>
    </row>
    <row r="414" spans="5:23">
      <c r="E414" t="str">
        <f t="shared" ca="1" si="66"/>
        <v/>
      </c>
      <c r="H414" t="str">
        <f t="shared" ca="1" si="67"/>
        <v xml:space="preserve"> </v>
      </c>
      <c r="J414" t="str">
        <f t="shared" ca="1" si="70"/>
        <v xml:space="preserve"> </v>
      </c>
      <c r="N414" s="1" t="str">
        <f t="shared" si="71"/>
        <v/>
      </c>
      <c r="O414" s="1" t="str">
        <f t="shared" si="72"/>
        <v/>
      </c>
      <c r="P414" t="str">
        <f t="shared" ca="1" si="68"/>
        <v/>
      </c>
      <c r="S414" t="str">
        <f t="shared" ca="1" si="73"/>
        <v>Eligible</v>
      </c>
      <c r="T414" t="str">
        <f t="shared" si="74"/>
        <v>OVERDUE FOR 2 DOSES</v>
      </c>
      <c r="U414" t="str">
        <f t="shared" si="75"/>
        <v/>
      </c>
      <c r="W414" t="str">
        <f t="shared" ca="1" si="69"/>
        <v/>
      </c>
    </row>
    <row r="415" spans="5:23">
      <c r="E415" t="str">
        <f t="shared" ca="1" si="66"/>
        <v/>
      </c>
      <c r="H415" t="str">
        <f t="shared" ca="1" si="67"/>
        <v xml:space="preserve"> </v>
      </c>
      <c r="J415" t="str">
        <f t="shared" ca="1" si="70"/>
        <v xml:space="preserve"> </v>
      </c>
      <c r="N415" s="1" t="str">
        <f t="shared" si="71"/>
        <v/>
      </c>
      <c r="O415" s="1" t="str">
        <f t="shared" si="72"/>
        <v/>
      </c>
      <c r="P415" t="str">
        <f t="shared" ca="1" si="68"/>
        <v/>
      </c>
      <c r="S415" t="str">
        <f t="shared" ca="1" si="73"/>
        <v>Eligible</v>
      </c>
      <c r="T415" t="str">
        <f t="shared" si="74"/>
        <v>OVERDUE FOR 2 DOSES</v>
      </c>
      <c r="U415" t="str">
        <f t="shared" si="75"/>
        <v/>
      </c>
      <c r="W415" t="str">
        <f t="shared" ca="1" si="69"/>
        <v/>
      </c>
    </row>
    <row r="416" spans="5:23">
      <c r="E416" t="str">
        <f t="shared" ca="1" si="66"/>
        <v/>
      </c>
      <c r="H416" t="str">
        <f t="shared" ca="1" si="67"/>
        <v xml:space="preserve"> </v>
      </c>
      <c r="J416" t="str">
        <f t="shared" ca="1" si="70"/>
        <v xml:space="preserve"> </v>
      </c>
      <c r="N416" s="1" t="str">
        <f t="shared" si="71"/>
        <v/>
      </c>
      <c r="O416" s="1" t="str">
        <f t="shared" si="72"/>
        <v/>
      </c>
      <c r="P416" t="str">
        <f t="shared" ca="1" si="68"/>
        <v/>
      </c>
      <c r="S416" t="str">
        <f t="shared" ca="1" si="73"/>
        <v>Eligible</v>
      </c>
      <c r="T416" t="str">
        <f t="shared" si="74"/>
        <v>OVERDUE FOR 2 DOSES</v>
      </c>
      <c r="U416" t="str">
        <f t="shared" si="75"/>
        <v/>
      </c>
      <c r="W416" t="str">
        <f t="shared" ca="1" si="69"/>
        <v/>
      </c>
    </row>
    <row r="417" spans="5:23">
      <c r="E417" t="str">
        <f t="shared" ca="1" si="66"/>
        <v/>
      </c>
      <c r="H417" t="str">
        <f t="shared" ca="1" si="67"/>
        <v xml:space="preserve"> </v>
      </c>
      <c r="J417" t="str">
        <f t="shared" ca="1" si="70"/>
        <v xml:space="preserve"> </v>
      </c>
      <c r="N417" s="1" t="str">
        <f t="shared" si="71"/>
        <v/>
      </c>
      <c r="O417" s="1" t="str">
        <f t="shared" si="72"/>
        <v/>
      </c>
      <c r="P417" t="str">
        <f t="shared" ca="1" si="68"/>
        <v/>
      </c>
      <c r="S417" t="str">
        <f t="shared" ca="1" si="73"/>
        <v>Eligible</v>
      </c>
      <c r="T417" t="str">
        <f t="shared" si="74"/>
        <v>OVERDUE FOR 2 DOSES</v>
      </c>
      <c r="U417" t="str">
        <f t="shared" si="75"/>
        <v/>
      </c>
      <c r="W417" t="str">
        <f t="shared" ca="1" si="69"/>
        <v/>
      </c>
    </row>
    <row r="418" spans="5:23">
      <c r="E418" t="str">
        <f t="shared" ca="1" si="66"/>
        <v/>
      </c>
      <c r="H418" t="str">
        <f t="shared" ca="1" si="67"/>
        <v xml:space="preserve"> </v>
      </c>
      <c r="J418" t="str">
        <f t="shared" ca="1" si="70"/>
        <v xml:space="preserve"> </v>
      </c>
      <c r="N418" s="1" t="str">
        <f t="shared" si="71"/>
        <v/>
      </c>
      <c r="O418" s="1" t="str">
        <f t="shared" si="72"/>
        <v/>
      </c>
      <c r="P418" t="str">
        <f t="shared" ca="1" si="68"/>
        <v/>
      </c>
      <c r="S418" t="str">
        <f t="shared" ca="1" si="73"/>
        <v>Eligible</v>
      </c>
      <c r="T418" t="str">
        <f t="shared" si="74"/>
        <v>OVERDUE FOR 2 DOSES</v>
      </c>
      <c r="U418" t="str">
        <f t="shared" si="75"/>
        <v/>
      </c>
      <c r="W418" t="str">
        <f t="shared" ca="1" si="69"/>
        <v/>
      </c>
    </row>
    <row r="419" spans="5:23">
      <c r="E419" t="str">
        <f t="shared" ca="1" si="66"/>
        <v/>
      </c>
      <c r="H419" t="str">
        <f t="shared" ca="1" si="67"/>
        <v xml:space="preserve"> </v>
      </c>
      <c r="J419" t="str">
        <f t="shared" ca="1" si="70"/>
        <v xml:space="preserve"> </v>
      </c>
      <c r="N419" s="1" t="str">
        <f t="shared" si="71"/>
        <v/>
      </c>
      <c r="O419" s="1" t="str">
        <f t="shared" si="72"/>
        <v/>
      </c>
      <c r="P419" t="str">
        <f t="shared" ca="1" si="68"/>
        <v/>
      </c>
      <c r="S419" t="str">
        <f t="shared" ca="1" si="73"/>
        <v>Eligible</v>
      </c>
      <c r="T419" t="str">
        <f t="shared" si="74"/>
        <v>OVERDUE FOR 2 DOSES</v>
      </c>
      <c r="U419" t="str">
        <f t="shared" si="75"/>
        <v/>
      </c>
      <c r="W419" t="str">
        <f t="shared" ca="1" si="69"/>
        <v/>
      </c>
    </row>
    <row r="420" spans="5:23">
      <c r="E420" t="str">
        <f t="shared" ca="1" si="66"/>
        <v/>
      </c>
      <c r="H420" t="str">
        <f t="shared" ca="1" si="67"/>
        <v xml:space="preserve"> </v>
      </c>
      <c r="J420" t="str">
        <f t="shared" ca="1" si="70"/>
        <v xml:space="preserve"> </v>
      </c>
      <c r="N420" s="1" t="str">
        <f t="shared" si="71"/>
        <v/>
      </c>
      <c r="O420" s="1" t="str">
        <f t="shared" si="72"/>
        <v/>
      </c>
      <c r="P420" t="str">
        <f t="shared" ca="1" si="68"/>
        <v/>
      </c>
      <c r="S420" t="str">
        <f t="shared" ca="1" si="73"/>
        <v>Eligible</v>
      </c>
      <c r="T420" t="str">
        <f t="shared" si="74"/>
        <v>OVERDUE FOR 2 DOSES</v>
      </c>
      <c r="U420" t="str">
        <f t="shared" si="75"/>
        <v/>
      </c>
      <c r="W420" t="str">
        <f t="shared" ca="1" si="69"/>
        <v/>
      </c>
    </row>
    <row r="421" spans="5:23">
      <c r="E421" t="str">
        <f t="shared" ca="1" si="66"/>
        <v/>
      </c>
      <c r="H421" t="str">
        <f t="shared" ca="1" si="67"/>
        <v xml:space="preserve"> </v>
      </c>
      <c r="J421" t="str">
        <f t="shared" ca="1" si="70"/>
        <v xml:space="preserve"> </v>
      </c>
      <c r="N421" s="1" t="str">
        <f t="shared" si="71"/>
        <v/>
      </c>
      <c r="O421" s="1" t="str">
        <f t="shared" si="72"/>
        <v/>
      </c>
      <c r="P421" t="str">
        <f t="shared" ca="1" si="68"/>
        <v/>
      </c>
      <c r="S421" t="str">
        <f t="shared" ca="1" si="73"/>
        <v>Eligible</v>
      </c>
      <c r="T421" t="str">
        <f t="shared" si="74"/>
        <v>OVERDUE FOR 2 DOSES</v>
      </c>
      <c r="U421" t="str">
        <f t="shared" si="75"/>
        <v/>
      </c>
      <c r="W421" t="str">
        <f t="shared" ca="1" si="69"/>
        <v/>
      </c>
    </row>
    <row r="422" spans="5:23">
      <c r="E422" t="str">
        <f t="shared" ca="1" si="66"/>
        <v/>
      </c>
      <c r="H422" t="str">
        <f t="shared" ca="1" si="67"/>
        <v xml:space="preserve"> </v>
      </c>
      <c r="J422" t="str">
        <f t="shared" ca="1" si="70"/>
        <v xml:space="preserve"> </v>
      </c>
      <c r="N422" s="1" t="str">
        <f t="shared" si="71"/>
        <v/>
      </c>
      <c r="O422" s="1" t="str">
        <f t="shared" si="72"/>
        <v/>
      </c>
      <c r="P422" t="str">
        <f t="shared" ca="1" si="68"/>
        <v/>
      </c>
      <c r="S422" t="str">
        <f t="shared" ca="1" si="73"/>
        <v>Eligible</v>
      </c>
      <c r="T422" t="str">
        <f t="shared" si="74"/>
        <v>OVERDUE FOR 2 DOSES</v>
      </c>
      <c r="U422" t="str">
        <f t="shared" si="75"/>
        <v/>
      </c>
      <c r="W422" t="str">
        <f t="shared" ca="1" si="69"/>
        <v/>
      </c>
    </row>
    <row r="423" spans="5:23">
      <c r="E423" t="str">
        <f t="shared" ca="1" si="66"/>
        <v/>
      </c>
      <c r="H423" t="str">
        <f t="shared" ca="1" si="67"/>
        <v xml:space="preserve"> </v>
      </c>
      <c r="J423" t="str">
        <f t="shared" ca="1" si="70"/>
        <v xml:space="preserve"> </v>
      </c>
      <c r="N423" s="1" t="str">
        <f t="shared" si="71"/>
        <v/>
      </c>
      <c r="O423" s="1" t="str">
        <f t="shared" si="72"/>
        <v/>
      </c>
      <c r="P423" t="str">
        <f t="shared" ca="1" si="68"/>
        <v/>
      </c>
      <c r="S423" t="str">
        <f t="shared" ca="1" si="73"/>
        <v>Eligible</v>
      </c>
      <c r="T423" t="str">
        <f t="shared" si="74"/>
        <v>OVERDUE FOR 2 DOSES</v>
      </c>
      <c r="U423" t="str">
        <f t="shared" si="75"/>
        <v/>
      </c>
      <c r="W423" t="str">
        <f t="shared" ca="1" si="69"/>
        <v/>
      </c>
    </row>
    <row r="424" spans="5:23">
      <c r="E424" t="str">
        <f t="shared" ca="1" si="66"/>
        <v/>
      </c>
      <c r="H424" t="str">
        <f t="shared" ca="1" si="67"/>
        <v xml:space="preserve"> </v>
      </c>
      <c r="J424" t="str">
        <f t="shared" ca="1" si="70"/>
        <v xml:space="preserve"> </v>
      </c>
      <c r="N424" s="1" t="str">
        <f t="shared" si="71"/>
        <v/>
      </c>
      <c r="O424" s="1" t="str">
        <f t="shared" si="72"/>
        <v/>
      </c>
      <c r="P424" t="str">
        <f t="shared" ca="1" si="68"/>
        <v/>
      </c>
      <c r="S424" t="str">
        <f t="shared" ca="1" si="73"/>
        <v>Eligible</v>
      </c>
      <c r="T424" t="str">
        <f t="shared" si="74"/>
        <v>OVERDUE FOR 2 DOSES</v>
      </c>
      <c r="U424" t="str">
        <f t="shared" si="75"/>
        <v/>
      </c>
      <c r="W424" t="str">
        <f t="shared" ca="1" si="69"/>
        <v/>
      </c>
    </row>
    <row r="425" spans="5:23">
      <c r="E425" t="str">
        <f t="shared" ca="1" si="66"/>
        <v/>
      </c>
      <c r="H425" t="str">
        <f t="shared" ca="1" si="67"/>
        <v xml:space="preserve"> </v>
      </c>
      <c r="J425" t="str">
        <f t="shared" ca="1" si="70"/>
        <v xml:space="preserve"> </v>
      </c>
      <c r="N425" s="1" t="str">
        <f t="shared" si="71"/>
        <v/>
      </c>
      <c r="O425" s="1" t="str">
        <f t="shared" si="72"/>
        <v/>
      </c>
      <c r="P425" t="str">
        <f t="shared" ca="1" si="68"/>
        <v/>
      </c>
      <c r="S425" t="str">
        <f t="shared" ca="1" si="73"/>
        <v>Eligible</v>
      </c>
      <c r="T425" t="str">
        <f t="shared" si="74"/>
        <v>OVERDUE FOR 2 DOSES</v>
      </c>
      <c r="U425" t="str">
        <f t="shared" si="75"/>
        <v/>
      </c>
      <c r="W425" t="str">
        <f t="shared" ca="1" si="69"/>
        <v/>
      </c>
    </row>
    <row r="426" spans="5:23">
      <c r="E426" t="str">
        <f t="shared" ca="1" si="66"/>
        <v/>
      </c>
      <c r="H426" t="str">
        <f t="shared" ca="1" si="67"/>
        <v xml:space="preserve"> </v>
      </c>
      <c r="J426" t="str">
        <f t="shared" ca="1" si="70"/>
        <v xml:space="preserve"> </v>
      </c>
      <c r="N426" s="1" t="str">
        <f t="shared" si="71"/>
        <v/>
      </c>
      <c r="O426" s="1" t="str">
        <f t="shared" si="72"/>
        <v/>
      </c>
      <c r="P426" t="str">
        <f t="shared" ca="1" si="68"/>
        <v/>
      </c>
      <c r="S426" t="str">
        <f t="shared" ca="1" si="73"/>
        <v>Eligible</v>
      </c>
      <c r="T426" t="str">
        <f t="shared" si="74"/>
        <v>OVERDUE FOR 2 DOSES</v>
      </c>
      <c r="U426" t="str">
        <f t="shared" si="75"/>
        <v/>
      </c>
      <c r="W426" t="str">
        <f t="shared" ca="1" si="69"/>
        <v/>
      </c>
    </row>
    <row r="427" spans="5:23">
      <c r="E427" t="str">
        <f t="shared" ca="1" si="66"/>
        <v/>
      </c>
      <c r="H427" t="str">
        <f t="shared" ca="1" si="67"/>
        <v xml:space="preserve"> </v>
      </c>
      <c r="J427" t="str">
        <f t="shared" ca="1" si="70"/>
        <v xml:space="preserve"> </v>
      </c>
      <c r="N427" s="1" t="str">
        <f t="shared" si="71"/>
        <v/>
      </c>
      <c r="O427" s="1" t="str">
        <f t="shared" si="72"/>
        <v/>
      </c>
      <c r="P427" t="str">
        <f t="shared" ca="1" si="68"/>
        <v/>
      </c>
      <c r="S427" t="str">
        <f t="shared" ca="1" si="73"/>
        <v>Eligible</v>
      </c>
      <c r="T427" t="str">
        <f t="shared" si="74"/>
        <v>OVERDUE FOR 2 DOSES</v>
      </c>
      <c r="U427" t="str">
        <f t="shared" si="75"/>
        <v/>
      </c>
      <c r="W427" t="str">
        <f t="shared" ca="1" si="69"/>
        <v/>
      </c>
    </row>
    <row r="428" spans="5:23">
      <c r="E428" t="str">
        <f t="shared" ca="1" si="66"/>
        <v/>
      </c>
      <c r="H428" t="str">
        <f t="shared" ca="1" si="67"/>
        <v xml:space="preserve"> </v>
      </c>
      <c r="J428" t="str">
        <f t="shared" ca="1" si="70"/>
        <v xml:space="preserve"> </v>
      </c>
      <c r="N428" s="1" t="str">
        <f t="shared" si="71"/>
        <v/>
      </c>
      <c r="O428" s="1" t="str">
        <f t="shared" si="72"/>
        <v/>
      </c>
      <c r="P428" t="str">
        <f t="shared" ca="1" si="68"/>
        <v/>
      </c>
      <c r="S428" t="str">
        <f t="shared" ca="1" si="73"/>
        <v>Eligible</v>
      </c>
      <c r="T428" t="str">
        <f t="shared" si="74"/>
        <v>OVERDUE FOR 2 DOSES</v>
      </c>
      <c r="U428" t="str">
        <f t="shared" si="75"/>
        <v/>
      </c>
      <c r="W428" t="str">
        <f t="shared" ca="1" si="69"/>
        <v/>
      </c>
    </row>
    <row r="429" spans="5:23">
      <c r="E429" t="str">
        <f t="shared" ca="1" si="66"/>
        <v/>
      </c>
      <c r="H429" t="str">
        <f t="shared" ca="1" si="67"/>
        <v xml:space="preserve"> </v>
      </c>
      <c r="J429" t="str">
        <f t="shared" ca="1" si="70"/>
        <v xml:space="preserve"> </v>
      </c>
      <c r="N429" s="1" t="str">
        <f t="shared" si="71"/>
        <v/>
      </c>
      <c r="O429" s="1" t="str">
        <f t="shared" si="72"/>
        <v/>
      </c>
      <c r="P429" t="str">
        <f t="shared" ca="1" si="68"/>
        <v/>
      </c>
      <c r="S429" t="str">
        <f t="shared" ca="1" si="73"/>
        <v>Eligible</v>
      </c>
      <c r="T429" t="str">
        <f t="shared" si="74"/>
        <v>OVERDUE FOR 2 DOSES</v>
      </c>
      <c r="U429" t="str">
        <f t="shared" si="75"/>
        <v/>
      </c>
      <c r="W429" t="str">
        <f t="shared" ca="1" si="69"/>
        <v/>
      </c>
    </row>
    <row r="430" spans="5:23">
      <c r="E430" t="str">
        <f t="shared" ca="1" si="66"/>
        <v/>
      </c>
      <c r="H430" t="str">
        <f t="shared" ca="1" si="67"/>
        <v xml:space="preserve"> </v>
      </c>
      <c r="J430" t="str">
        <f t="shared" ca="1" si="70"/>
        <v xml:space="preserve"> </v>
      </c>
      <c r="N430" s="1" t="str">
        <f t="shared" si="71"/>
        <v/>
      </c>
      <c r="O430" s="1" t="str">
        <f t="shared" si="72"/>
        <v/>
      </c>
      <c r="P430" t="str">
        <f t="shared" ca="1" si="68"/>
        <v/>
      </c>
      <c r="S430" t="str">
        <f t="shared" ca="1" si="73"/>
        <v>Eligible</v>
      </c>
      <c r="T430" t="str">
        <f t="shared" si="74"/>
        <v>OVERDUE FOR 2 DOSES</v>
      </c>
      <c r="U430" t="str">
        <f t="shared" si="75"/>
        <v/>
      </c>
      <c r="W430" t="str">
        <f t="shared" ca="1" si="69"/>
        <v/>
      </c>
    </row>
    <row r="431" spans="5:23">
      <c r="E431" t="str">
        <f t="shared" ca="1" si="66"/>
        <v/>
      </c>
      <c r="H431" t="str">
        <f t="shared" ca="1" si="67"/>
        <v xml:space="preserve"> </v>
      </c>
      <c r="J431" t="str">
        <f t="shared" ca="1" si="70"/>
        <v xml:space="preserve"> </v>
      </c>
      <c r="N431" s="1" t="str">
        <f t="shared" si="71"/>
        <v/>
      </c>
      <c r="O431" s="1" t="str">
        <f t="shared" si="72"/>
        <v/>
      </c>
      <c r="P431" t="str">
        <f t="shared" ca="1" si="68"/>
        <v/>
      </c>
      <c r="S431" t="str">
        <f t="shared" ca="1" si="73"/>
        <v>Eligible</v>
      </c>
      <c r="T431" t="str">
        <f t="shared" si="74"/>
        <v>OVERDUE FOR 2 DOSES</v>
      </c>
      <c r="U431" t="str">
        <f t="shared" si="75"/>
        <v/>
      </c>
      <c r="W431" t="str">
        <f t="shared" ca="1" si="69"/>
        <v/>
      </c>
    </row>
    <row r="432" spans="5:23">
      <c r="E432" t="str">
        <f t="shared" ca="1" si="66"/>
        <v/>
      </c>
      <c r="H432" t="str">
        <f t="shared" ca="1" si="67"/>
        <v xml:space="preserve"> </v>
      </c>
      <c r="J432" t="str">
        <f t="shared" ca="1" si="70"/>
        <v xml:space="preserve"> </v>
      </c>
      <c r="N432" s="1" t="str">
        <f t="shared" si="71"/>
        <v/>
      </c>
      <c r="O432" s="1" t="str">
        <f t="shared" si="72"/>
        <v/>
      </c>
      <c r="P432" t="str">
        <f t="shared" ca="1" si="68"/>
        <v/>
      </c>
      <c r="S432" t="str">
        <f t="shared" ca="1" si="73"/>
        <v>Eligible</v>
      </c>
      <c r="T432" t="str">
        <f t="shared" si="74"/>
        <v>OVERDUE FOR 2 DOSES</v>
      </c>
      <c r="U432" t="str">
        <f t="shared" si="75"/>
        <v/>
      </c>
      <c r="W432" t="str">
        <f t="shared" ca="1" si="69"/>
        <v/>
      </c>
    </row>
    <row r="433" spans="5:23">
      <c r="E433" t="str">
        <f t="shared" ca="1" si="66"/>
        <v/>
      </c>
      <c r="H433" t="str">
        <f t="shared" ca="1" si="67"/>
        <v xml:space="preserve"> </v>
      </c>
      <c r="J433" t="str">
        <f t="shared" ca="1" si="70"/>
        <v xml:space="preserve"> </v>
      </c>
      <c r="N433" s="1" t="str">
        <f t="shared" si="71"/>
        <v/>
      </c>
      <c r="O433" s="1" t="str">
        <f t="shared" si="72"/>
        <v/>
      </c>
      <c r="P433" t="str">
        <f t="shared" ca="1" si="68"/>
        <v/>
      </c>
      <c r="S433" t="str">
        <f t="shared" ca="1" si="73"/>
        <v>Eligible</v>
      </c>
      <c r="T433" t="str">
        <f t="shared" si="74"/>
        <v>OVERDUE FOR 2 DOSES</v>
      </c>
      <c r="U433" t="str">
        <f t="shared" si="75"/>
        <v/>
      </c>
      <c r="W433" t="str">
        <f t="shared" ca="1" si="69"/>
        <v/>
      </c>
    </row>
    <row r="434" spans="5:23">
      <c r="E434" t="str">
        <f t="shared" ca="1" si="66"/>
        <v/>
      </c>
      <c r="H434" t="str">
        <f t="shared" ca="1" si="67"/>
        <v xml:space="preserve"> </v>
      </c>
      <c r="J434" t="str">
        <f t="shared" ca="1" si="70"/>
        <v xml:space="preserve"> </v>
      </c>
      <c r="N434" s="1" t="str">
        <f t="shared" si="71"/>
        <v/>
      </c>
      <c r="O434" s="1" t="str">
        <f t="shared" si="72"/>
        <v/>
      </c>
      <c r="P434" t="str">
        <f t="shared" ca="1" si="68"/>
        <v/>
      </c>
      <c r="S434" t="str">
        <f t="shared" ca="1" si="73"/>
        <v>Eligible</v>
      </c>
      <c r="T434" t="str">
        <f t="shared" si="74"/>
        <v>OVERDUE FOR 2 DOSES</v>
      </c>
      <c r="U434" t="str">
        <f t="shared" si="75"/>
        <v/>
      </c>
      <c r="W434" t="str">
        <f t="shared" ca="1" si="69"/>
        <v/>
      </c>
    </row>
    <row r="435" spans="5:23">
      <c r="E435" t="str">
        <f t="shared" ca="1" si="66"/>
        <v/>
      </c>
      <c r="H435" t="str">
        <f t="shared" ca="1" si="67"/>
        <v xml:space="preserve"> </v>
      </c>
      <c r="J435" t="str">
        <f t="shared" ca="1" si="70"/>
        <v xml:space="preserve"> </v>
      </c>
      <c r="N435" s="1" t="str">
        <f t="shared" si="71"/>
        <v/>
      </c>
      <c r="O435" s="1" t="str">
        <f t="shared" si="72"/>
        <v/>
      </c>
      <c r="P435" t="str">
        <f t="shared" ca="1" si="68"/>
        <v/>
      </c>
      <c r="S435" t="str">
        <f t="shared" ca="1" si="73"/>
        <v>Eligible</v>
      </c>
      <c r="T435" t="str">
        <f t="shared" si="74"/>
        <v>OVERDUE FOR 2 DOSES</v>
      </c>
      <c r="U435" t="str">
        <f t="shared" si="75"/>
        <v/>
      </c>
      <c r="W435" t="str">
        <f t="shared" ca="1" si="69"/>
        <v/>
      </c>
    </row>
    <row r="436" spans="5:23">
      <c r="E436" t="str">
        <f t="shared" ca="1" si="66"/>
        <v/>
      </c>
      <c r="H436" t="str">
        <f t="shared" ca="1" si="67"/>
        <v xml:space="preserve"> </v>
      </c>
      <c r="J436" t="str">
        <f t="shared" ca="1" si="70"/>
        <v xml:space="preserve"> </v>
      </c>
      <c r="N436" s="1" t="str">
        <f t="shared" si="71"/>
        <v/>
      </c>
      <c r="O436" s="1" t="str">
        <f t="shared" si="72"/>
        <v/>
      </c>
      <c r="P436" t="str">
        <f t="shared" ca="1" si="68"/>
        <v/>
      </c>
      <c r="S436" t="str">
        <f t="shared" ca="1" si="73"/>
        <v>Eligible</v>
      </c>
      <c r="T436" t="str">
        <f t="shared" si="74"/>
        <v>OVERDUE FOR 2 DOSES</v>
      </c>
      <c r="U436" t="str">
        <f t="shared" si="75"/>
        <v/>
      </c>
      <c r="W436" t="str">
        <f t="shared" ca="1" si="69"/>
        <v/>
      </c>
    </row>
    <row r="437" spans="5:23">
      <c r="E437" t="str">
        <f t="shared" ca="1" si="66"/>
        <v/>
      </c>
      <c r="H437" t="str">
        <f t="shared" ca="1" si="67"/>
        <v xml:space="preserve"> </v>
      </c>
      <c r="J437" t="str">
        <f t="shared" ca="1" si="70"/>
        <v xml:space="preserve"> </v>
      </c>
      <c r="N437" s="1" t="str">
        <f t="shared" si="71"/>
        <v/>
      </c>
      <c r="O437" s="1" t="str">
        <f t="shared" si="72"/>
        <v/>
      </c>
      <c r="P437" t="str">
        <f t="shared" ca="1" si="68"/>
        <v/>
      </c>
      <c r="S437" t="str">
        <f t="shared" ca="1" si="73"/>
        <v>Eligible</v>
      </c>
      <c r="T437" t="str">
        <f t="shared" si="74"/>
        <v>OVERDUE FOR 2 DOSES</v>
      </c>
      <c r="U437" t="str">
        <f t="shared" si="75"/>
        <v/>
      </c>
      <c r="W437" t="str">
        <f t="shared" ca="1" si="69"/>
        <v/>
      </c>
    </row>
    <row r="438" spans="5:23">
      <c r="E438" t="str">
        <f t="shared" ca="1" si="66"/>
        <v/>
      </c>
      <c r="H438" t="str">
        <f t="shared" ca="1" si="67"/>
        <v xml:space="preserve"> </v>
      </c>
      <c r="J438" t="str">
        <f t="shared" ca="1" si="70"/>
        <v xml:space="preserve"> </v>
      </c>
      <c r="N438" s="1" t="str">
        <f t="shared" si="71"/>
        <v/>
      </c>
      <c r="O438" s="1" t="str">
        <f t="shared" si="72"/>
        <v/>
      </c>
      <c r="P438" t="str">
        <f t="shared" ca="1" si="68"/>
        <v/>
      </c>
      <c r="S438" t="str">
        <f t="shared" ca="1" si="73"/>
        <v>Eligible</v>
      </c>
      <c r="T438" t="str">
        <f t="shared" si="74"/>
        <v>OVERDUE FOR 2 DOSES</v>
      </c>
      <c r="U438" t="str">
        <f t="shared" si="75"/>
        <v/>
      </c>
      <c r="W438" t="str">
        <f t="shared" ca="1" si="69"/>
        <v/>
      </c>
    </row>
    <row r="439" spans="5:23">
      <c r="E439" t="str">
        <f t="shared" ca="1" si="66"/>
        <v/>
      </c>
      <c r="H439" t="str">
        <f t="shared" ca="1" si="67"/>
        <v xml:space="preserve"> </v>
      </c>
      <c r="J439" t="str">
        <f t="shared" ca="1" si="70"/>
        <v xml:space="preserve"> </v>
      </c>
      <c r="N439" s="1" t="str">
        <f t="shared" si="71"/>
        <v/>
      </c>
      <c r="O439" s="1" t="str">
        <f t="shared" si="72"/>
        <v/>
      </c>
      <c r="P439" t="str">
        <f t="shared" ca="1" si="68"/>
        <v/>
      </c>
      <c r="S439" t="str">
        <f t="shared" ca="1" si="73"/>
        <v>Eligible</v>
      </c>
      <c r="T439" t="str">
        <f t="shared" si="74"/>
        <v>OVERDUE FOR 2 DOSES</v>
      </c>
      <c r="U439" t="str">
        <f t="shared" si="75"/>
        <v/>
      </c>
      <c r="W439" t="str">
        <f t="shared" ca="1" si="69"/>
        <v/>
      </c>
    </row>
    <row r="440" spans="5:23">
      <c r="E440" t="str">
        <f t="shared" ca="1" si="66"/>
        <v/>
      </c>
      <c r="H440" t="str">
        <f t="shared" ca="1" si="67"/>
        <v xml:space="preserve"> </v>
      </c>
      <c r="J440" t="str">
        <f t="shared" ca="1" si="70"/>
        <v xml:space="preserve"> </v>
      </c>
      <c r="N440" s="1" t="str">
        <f t="shared" si="71"/>
        <v/>
      </c>
      <c r="O440" s="1" t="str">
        <f t="shared" si="72"/>
        <v/>
      </c>
      <c r="P440" t="str">
        <f t="shared" ca="1" si="68"/>
        <v/>
      </c>
      <c r="S440" t="str">
        <f t="shared" ca="1" si="73"/>
        <v>Eligible</v>
      </c>
      <c r="T440" t="str">
        <f t="shared" si="74"/>
        <v>OVERDUE FOR 2 DOSES</v>
      </c>
      <c r="U440" t="str">
        <f t="shared" si="75"/>
        <v/>
      </c>
      <c r="W440" t="str">
        <f t="shared" ca="1" si="69"/>
        <v/>
      </c>
    </row>
    <row r="441" spans="5:23">
      <c r="E441" t="str">
        <f t="shared" ca="1" si="66"/>
        <v/>
      </c>
      <c r="H441" t="str">
        <f t="shared" ca="1" si="67"/>
        <v xml:space="preserve"> </v>
      </c>
      <c r="J441" t="str">
        <f t="shared" ca="1" si="70"/>
        <v xml:space="preserve"> </v>
      </c>
      <c r="N441" s="1" t="str">
        <f t="shared" si="71"/>
        <v/>
      </c>
      <c r="O441" s="1" t="str">
        <f t="shared" si="72"/>
        <v/>
      </c>
      <c r="P441" t="str">
        <f t="shared" ca="1" si="68"/>
        <v/>
      </c>
      <c r="S441" t="str">
        <f t="shared" ca="1" si="73"/>
        <v>Eligible</v>
      </c>
      <c r="T441" t="str">
        <f t="shared" si="74"/>
        <v>OVERDUE FOR 2 DOSES</v>
      </c>
      <c r="U441" t="str">
        <f t="shared" si="75"/>
        <v/>
      </c>
      <c r="W441" t="str">
        <f t="shared" ca="1" si="69"/>
        <v/>
      </c>
    </row>
    <row r="442" spans="5:23">
      <c r="E442" t="str">
        <f t="shared" ca="1" si="66"/>
        <v/>
      </c>
      <c r="H442" t="str">
        <f t="shared" ca="1" si="67"/>
        <v xml:space="preserve"> </v>
      </c>
      <c r="J442" t="str">
        <f t="shared" ca="1" si="70"/>
        <v xml:space="preserve"> </v>
      </c>
      <c r="N442" s="1" t="str">
        <f t="shared" si="71"/>
        <v/>
      </c>
      <c r="O442" s="1" t="str">
        <f t="shared" si="72"/>
        <v/>
      </c>
      <c r="P442" t="str">
        <f t="shared" ca="1" si="68"/>
        <v/>
      </c>
      <c r="S442" t="str">
        <f t="shared" ca="1" si="73"/>
        <v>Eligible</v>
      </c>
      <c r="T442" t="str">
        <f t="shared" si="74"/>
        <v>OVERDUE FOR 2 DOSES</v>
      </c>
      <c r="U442" t="str">
        <f t="shared" si="75"/>
        <v/>
      </c>
      <c r="W442" t="str">
        <f t="shared" ca="1" si="69"/>
        <v/>
      </c>
    </row>
    <row r="443" spans="5:23">
      <c r="E443" t="str">
        <f t="shared" ca="1" si="66"/>
        <v/>
      </c>
      <c r="H443" t="str">
        <f t="shared" ca="1" si="67"/>
        <v xml:space="preserve"> </v>
      </c>
      <c r="J443" t="str">
        <f t="shared" ca="1" si="70"/>
        <v xml:space="preserve"> </v>
      </c>
      <c r="N443" s="1" t="str">
        <f t="shared" si="71"/>
        <v/>
      </c>
      <c r="O443" s="1" t="str">
        <f t="shared" si="72"/>
        <v/>
      </c>
      <c r="P443" t="str">
        <f t="shared" ca="1" si="68"/>
        <v/>
      </c>
      <c r="S443" t="str">
        <f t="shared" ca="1" si="73"/>
        <v>Eligible</v>
      </c>
      <c r="T443" t="str">
        <f t="shared" si="74"/>
        <v>OVERDUE FOR 2 DOSES</v>
      </c>
      <c r="U443" t="str">
        <f t="shared" si="75"/>
        <v/>
      </c>
      <c r="W443" t="str">
        <f t="shared" ca="1" si="69"/>
        <v/>
      </c>
    </row>
    <row r="444" spans="5:23">
      <c r="E444" t="str">
        <f t="shared" ca="1" si="66"/>
        <v/>
      </c>
      <c r="H444" t="str">
        <f t="shared" ca="1" si="67"/>
        <v xml:space="preserve"> </v>
      </c>
      <c r="J444" t="str">
        <f t="shared" ca="1" si="70"/>
        <v xml:space="preserve"> </v>
      </c>
      <c r="N444" s="1" t="str">
        <f t="shared" si="71"/>
        <v/>
      </c>
      <c r="O444" s="1" t="str">
        <f t="shared" si="72"/>
        <v/>
      </c>
      <c r="P444" t="str">
        <f t="shared" ca="1" si="68"/>
        <v/>
      </c>
      <c r="S444" t="str">
        <f t="shared" ca="1" si="73"/>
        <v>Eligible</v>
      </c>
      <c r="T444" t="str">
        <f t="shared" si="74"/>
        <v>OVERDUE FOR 2 DOSES</v>
      </c>
      <c r="U444" t="str">
        <f t="shared" si="75"/>
        <v/>
      </c>
      <c r="W444" t="str">
        <f t="shared" ca="1" si="69"/>
        <v/>
      </c>
    </row>
    <row r="445" spans="5:23">
      <c r="E445" t="str">
        <f t="shared" ca="1" si="66"/>
        <v/>
      </c>
      <c r="H445" t="str">
        <f t="shared" ca="1" si="67"/>
        <v xml:space="preserve"> </v>
      </c>
      <c r="J445" t="str">
        <f t="shared" ca="1" si="70"/>
        <v xml:space="preserve"> </v>
      </c>
      <c r="N445" s="1" t="str">
        <f t="shared" si="71"/>
        <v/>
      </c>
      <c r="O445" s="1" t="str">
        <f t="shared" si="72"/>
        <v/>
      </c>
      <c r="P445" t="str">
        <f t="shared" ca="1" si="68"/>
        <v/>
      </c>
      <c r="S445" t="str">
        <f t="shared" ca="1" si="73"/>
        <v>Eligible</v>
      </c>
      <c r="T445" t="str">
        <f t="shared" si="74"/>
        <v>OVERDUE FOR 2 DOSES</v>
      </c>
      <c r="U445" t="str">
        <f t="shared" si="75"/>
        <v/>
      </c>
      <c r="W445" t="str">
        <f t="shared" ca="1" si="69"/>
        <v/>
      </c>
    </row>
    <row r="446" spans="5:23">
      <c r="E446" t="str">
        <f t="shared" ca="1" si="66"/>
        <v/>
      </c>
      <c r="H446" t="str">
        <f t="shared" ca="1" si="67"/>
        <v xml:space="preserve"> </v>
      </c>
      <c r="J446" t="str">
        <f t="shared" ca="1" si="70"/>
        <v xml:space="preserve"> </v>
      </c>
      <c r="N446" s="1" t="str">
        <f t="shared" si="71"/>
        <v/>
      </c>
      <c r="O446" s="1" t="str">
        <f t="shared" si="72"/>
        <v/>
      </c>
      <c r="P446" t="str">
        <f t="shared" ca="1" si="68"/>
        <v/>
      </c>
      <c r="S446" t="str">
        <f t="shared" ca="1" si="73"/>
        <v>Eligible</v>
      </c>
      <c r="T446" t="str">
        <f t="shared" si="74"/>
        <v>OVERDUE FOR 2 DOSES</v>
      </c>
      <c r="U446" t="str">
        <f t="shared" si="75"/>
        <v/>
      </c>
      <c r="W446" t="str">
        <f t="shared" ca="1" si="69"/>
        <v/>
      </c>
    </row>
    <row r="447" spans="5:23">
      <c r="E447" t="str">
        <f t="shared" ca="1" si="66"/>
        <v/>
      </c>
      <c r="H447" t="str">
        <f t="shared" ca="1" si="67"/>
        <v xml:space="preserve"> </v>
      </c>
      <c r="J447" t="str">
        <f t="shared" ca="1" si="70"/>
        <v xml:space="preserve"> </v>
      </c>
      <c r="N447" s="1" t="str">
        <f t="shared" si="71"/>
        <v/>
      </c>
      <c r="O447" s="1" t="str">
        <f t="shared" si="72"/>
        <v/>
      </c>
      <c r="P447" t="str">
        <f t="shared" ca="1" si="68"/>
        <v/>
      </c>
      <c r="S447" t="str">
        <f t="shared" ca="1" si="73"/>
        <v>Eligible</v>
      </c>
      <c r="T447" t="str">
        <f t="shared" si="74"/>
        <v>OVERDUE FOR 2 DOSES</v>
      </c>
      <c r="U447" t="str">
        <f t="shared" si="75"/>
        <v/>
      </c>
      <c r="W447" t="str">
        <f t="shared" ca="1" si="69"/>
        <v/>
      </c>
    </row>
    <row r="448" spans="5:23">
      <c r="E448" t="str">
        <f t="shared" ca="1" si="66"/>
        <v/>
      </c>
      <c r="H448" t="str">
        <f t="shared" ca="1" si="67"/>
        <v xml:space="preserve"> </v>
      </c>
      <c r="J448" t="str">
        <f t="shared" ca="1" si="70"/>
        <v xml:space="preserve"> </v>
      </c>
      <c r="N448" s="1" t="str">
        <f t="shared" si="71"/>
        <v/>
      </c>
      <c r="O448" s="1" t="str">
        <f t="shared" si="72"/>
        <v/>
      </c>
      <c r="P448" t="str">
        <f t="shared" ca="1" si="68"/>
        <v/>
      </c>
      <c r="S448" t="str">
        <f t="shared" ca="1" si="73"/>
        <v>Eligible</v>
      </c>
      <c r="T448" t="str">
        <f t="shared" si="74"/>
        <v>OVERDUE FOR 2 DOSES</v>
      </c>
      <c r="U448" t="str">
        <f t="shared" si="75"/>
        <v/>
      </c>
      <c r="W448" t="str">
        <f t="shared" ca="1" si="69"/>
        <v/>
      </c>
    </row>
    <row r="449" spans="5:23">
      <c r="E449" t="str">
        <f t="shared" ca="1" si="66"/>
        <v/>
      </c>
      <c r="H449" t="str">
        <f t="shared" ca="1" si="67"/>
        <v xml:space="preserve"> </v>
      </c>
      <c r="J449" t="str">
        <f t="shared" ca="1" si="70"/>
        <v xml:space="preserve"> </v>
      </c>
      <c r="N449" s="1" t="str">
        <f t="shared" si="71"/>
        <v/>
      </c>
      <c r="O449" s="1" t="str">
        <f t="shared" si="72"/>
        <v/>
      </c>
      <c r="P449" t="str">
        <f t="shared" ca="1" si="68"/>
        <v/>
      </c>
      <c r="S449" t="str">
        <f t="shared" ca="1" si="73"/>
        <v>Eligible</v>
      </c>
      <c r="T449" t="str">
        <f t="shared" si="74"/>
        <v>OVERDUE FOR 2 DOSES</v>
      </c>
      <c r="U449" t="str">
        <f t="shared" si="75"/>
        <v/>
      </c>
      <c r="W449" t="str">
        <f t="shared" ca="1" si="69"/>
        <v/>
      </c>
    </row>
    <row r="450" spans="5:23">
      <c r="E450" t="str">
        <f t="shared" ca="1" si="66"/>
        <v/>
      </c>
      <c r="H450" t="str">
        <f t="shared" ca="1" si="67"/>
        <v xml:space="preserve"> </v>
      </c>
      <c r="J450" t="str">
        <f t="shared" ca="1" si="70"/>
        <v xml:space="preserve"> </v>
      </c>
      <c r="N450" s="1" t="str">
        <f t="shared" si="71"/>
        <v/>
      </c>
      <c r="O450" s="1" t="str">
        <f t="shared" si="72"/>
        <v/>
      </c>
      <c r="P450" t="str">
        <f t="shared" ca="1" si="68"/>
        <v/>
      </c>
      <c r="S450" t="str">
        <f t="shared" ca="1" si="73"/>
        <v>Eligible</v>
      </c>
      <c r="T450" t="str">
        <f t="shared" si="74"/>
        <v>OVERDUE FOR 2 DOSES</v>
      </c>
      <c r="U450" t="str">
        <f t="shared" si="75"/>
        <v/>
      </c>
      <c r="W450" t="str">
        <f t="shared" ca="1" si="69"/>
        <v/>
      </c>
    </row>
    <row r="451" spans="5:23">
      <c r="E451" t="str">
        <f t="shared" ref="E451:E514" ca="1" si="76">IF(ISTEXT(B451), DATEDIF(D451, TODAY(), "Y") &amp; " years, " &amp; DATEDIF(D451, TODAY(), "YM") &amp; " months", "")</f>
        <v/>
      </c>
      <c r="H451" t="str">
        <f t="shared" ref="H451:H514" ca="1" si="77">IF(ISTEXT(B451), IF(DATEDIF(D451, TODAY(), "Y") &gt;= 65, IF(OR(G451="", G451 &lt; TODAY()-210), "OVERDUE", IF(AND(DATEDIF(G451, TODAY(), "M") &gt;= 6, DATEDIF(G451, TODAY(), "M") &lt;= 7), "DUE SOON after " &amp; TEXT(EDATE(G451, 7), "dd/mm/yyyy"), "UP TO DATE")), "TOO YOUNG - REVIEW WITH GP"), " ")</f>
        <v xml:space="preserve"> </v>
      </c>
      <c r="J451" t="str">
        <f t="shared" ca="1" si="70"/>
        <v xml:space="preserve"> </v>
      </c>
      <c r="N451" s="1" t="str">
        <f t="shared" si="71"/>
        <v/>
      </c>
      <c r="O451" s="1" t="str">
        <f t="shared" si="72"/>
        <v/>
      </c>
      <c r="P451" t="str">
        <f t="shared" ref="P451:P514" ca="1" si="78">IF(ISTEXT(B451),
  IF(YEARFRAC(D451,TODAY())&lt;50,"TOO YOUNG - REVIEW WITH GP",
    IF(F451="N",
      IF(YEARFRAC(D451,TODAY())&gt;=70,
        IF(LEN(TRIM(K451))=0,
          IF(ISNUMBER(N451),"PREVENAR DOSE DUE approximately "&amp;TEXT(O451,"DD/MM/YYYY"),"OVERDUE FOR PREVENAR"),
        "UP TO DATE"),
      "TOO YOUNG - REVIEW WITH GP"),
    IF(YEARFRAC(D451,TODAY())&gt;=50,
      IF(LEN(TRIM(K451))=0,
        IF(ISNUMBER(N451),"PREVENAR DOSE DUE approximately "&amp;TEXT(O451,"DD/MM/YYYY"),"OVERDUE FOR PREVENAR"),
        IF(LEN(TRIM(L451))=0,"FIRST DOSE OF PNEUMOVAX 23 DUE approximately "&amp;TEXT(EDATE(K451,12),"DD/MM/YYYY"),
          IF(LEN(TRIM(M451))=0,"SECOND DOSE OF PNEUMOVAX 23 DUE approximately "&amp;TEXT(MAX(EDATE(K451,12),EDATE(L451,60)),"DD/MM/YYYY"),"UP TO DATE"))),
      "TOO YOUNG - REVIEW WITH GP"))),
"")</f>
        <v/>
      </c>
      <c r="S451" t="str">
        <f t="shared" ca="1" si="73"/>
        <v>Eligible</v>
      </c>
      <c r="T451" t="str">
        <f t="shared" si="74"/>
        <v>OVERDUE FOR 2 DOSES</v>
      </c>
      <c r="U451" t="str">
        <f t="shared" si="75"/>
        <v/>
      </c>
      <c r="W451" t="str">
        <f t="shared" ref="W451:W514" ca="1" si="79">IF(ISTEXT(B451),
   IF(ISNUMBER(V451),"UP TO DATE",
      IF(AND(F451&lt;&gt;"N",DATEDIF(D451,TODAY(),"y")&gt;=60),"OVERDUE FOR RSV",
         IF(AND(F451="N",DATEDIF(D451,TODAY(),"y")&gt;=75),"OVERDUE FOR RSV",
            "TOO YOUNG - REVIEW WITH GP"))),
"")</f>
        <v/>
      </c>
    </row>
    <row r="452" spans="5:23">
      <c r="E452" t="str">
        <f t="shared" ca="1" si="76"/>
        <v/>
      </c>
      <c r="H452" t="str">
        <f t="shared" ca="1" si="77"/>
        <v xml:space="preserve"> </v>
      </c>
      <c r="J452" t="str">
        <f t="shared" ca="1" si="70"/>
        <v xml:space="preserve"> </v>
      </c>
      <c r="N452" s="1" t="str">
        <f t="shared" si="71"/>
        <v/>
      </c>
      <c r="O452" s="1" t="str">
        <f t="shared" si="72"/>
        <v/>
      </c>
      <c r="P452" t="str">
        <f t="shared" ca="1" si="78"/>
        <v/>
      </c>
      <c r="S452" t="str">
        <f t="shared" ca="1" si="73"/>
        <v>Eligible</v>
      </c>
      <c r="T452" t="str">
        <f t="shared" si="74"/>
        <v>OVERDUE FOR 2 DOSES</v>
      </c>
      <c r="U452" t="str">
        <f t="shared" si="75"/>
        <v/>
      </c>
      <c r="W452" t="str">
        <f t="shared" ca="1" si="79"/>
        <v/>
      </c>
    </row>
    <row r="453" spans="5:23">
      <c r="E453" t="str">
        <f t="shared" ca="1" si="76"/>
        <v/>
      </c>
      <c r="H453" t="str">
        <f t="shared" ca="1" si="77"/>
        <v xml:space="preserve"> </v>
      </c>
      <c r="J453" t="str">
        <f t="shared" ca="1" si="70"/>
        <v xml:space="preserve"> </v>
      </c>
      <c r="N453" s="1" t="str">
        <f t="shared" si="71"/>
        <v/>
      </c>
      <c r="O453" s="1" t="str">
        <f t="shared" si="72"/>
        <v/>
      </c>
      <c r="P453" t="str">
        <f t="shared" ca="1" si="78"/>
        <v/>
      </c>
      <c r="S453" t="str">
        <f t="shared" ca="1" si="73"/>
        <v>Eligible</v>
      </c>
      <c r="T453" t="str">
        <f t="shared" si="74"/>
        <v>OVERDUE FOR 2 DOSES</v>
      </c>
      <c r="U453" t="str">
        <f t="shared" si="75"/>
        <v/>
      </c>
      <c r="W453" t="str">
        <f t="shared" ca="1" si="79"/>
        <v/>
      </c>
    </row>
    <row r="454" spans="5:23">
      <c r="E454" t="str">
        <f t="shared" ca="1" si="76"/>
        <v/>
      </c>
      <c r="H454" t="str">
        <f t="shared" ca="1" si="77"/>
        <v xml:space="preserve"> </v>
      </c>
      <c r="J454" t="str">
        <f t="shared" ref="J454:J517" ca="1" si="80">IF(ISTEXT(B454), IF(F454="N", IF(DATEDIF(D454, TODAY(), "Y") &gt;= 65, IF(OR(I454="", I454 &lt;= TODAY()-365), "OVERDUE", IF(AND(DATEDIF(I454, TODAY(), "M") &gt;= 11, DATEDIF(I454, TODAY(), "M") &lt; 12), "DUE SOON", "UP TO DATE until " &amp; YEAR(EDATE(I454, 12)))), "TOO YOUNG - REVIEW WITH GP"), IF(OR(I454="", I454 &lt;= TODAY()-365), "OVERDUE", IF(AND(DATEDIF(I454, TODAY(), "M") &gt;= 11, DATEDIF(I454, TODAY(), "M") &lt; 12), "DUE SOON", "UP TO DATE until " &amp; YEAR(EDATE(I454, 12))))), " ")</f>
        <v xml:space="preserve"> </v>
      </c>
      <c r="N454" s="1" t="str">
        <f t="shared" ref="N454:N517" si="81">IF(AND(K454="", L454="", M454=""), "", IF(ISNUMBER(MAX(K454, L454, M454)), MAX(K454, L454, M454), ""))</f>
        <v/>
      </c>
      <c r="O454" s="1" t="str">
        <f t="shared" ref="O454:O517" si="82">IF(N454="", "", EDATE(N454, 12))</f>
        <v/>
      </c>
      <c r="P454" t="str">
        <f t="shared" ca="1" si="78"/>
        <v/>
      </c>
      <c r="S454" t="str">
        <f t="shared" ref="S454:S517" ca="1" si="83">IF(DATEDIF(D454, TODAY(), "Y") &gt; 65, "Eligible", IF(DATEDIF(D454, TODAY(), "Y") &gt;= 50, "Eligible", "TOO YOUNG"))</f>
        <v>Eligible</v>
      </c>
      <c r="T454" t="str">
        <f t="shared" ref="T454:T517" si="84">IF(AND(Q454&lt;&gt;"", R454&lt;&gt;""), "UP TO DATE", IF(OR(Q454&lt;&gt;"", R454&lt;&gt;""), "SECOND DOSE DUE", "OVERDUE FOR 2 DOSES"))</f>
        <v>OVERDUE FOR 2 DOSES</v>
      </c>
      <c r="U454" t="str">
        <f t="shared" ref="U454:U517" si="85">IF(ISTEXT(B454), IF(F454="N", IF(S454="Eligible", IF(T454="UP TO DATE", "UP TO DATE", IF(T454="SECOND DOSE DUE", "SECOND DOSE OF SHINGRIX DUE between " &amp; TEXT(EDATE(MAX(Q454, R454), 2), "dd/mm/yyyy") &amp; " and " &amp; TEXT(EDATE(MAX(Q454, R454), 6), "dd/mm/yyyy"), "OVERDUE FOR 2 DOSES OF SHINGRIX")), "TOO YOUNG - REVIEW WITH GP"), IF(S454="Eligible", IF(T454="UP TO DATE", "UP TO DATE", IF(T454="SECOND DOSE DUE", "SECOND DOSE OF SHINGRIX DUE between " &amp; TEXT(EDATE(MAX(Q454, R454), 2), "dd/mm/yyyy") &amp; " and " &amp; TEXT(EDATE(MAX(Q454, R454), 6), "dd/mm/yyyy"), "OVERDUE FOR 2 DOSES OF SHINGRIX")),"TOO YOUNG - REVIEW WITH GP")), "")</f>
        <v/>
      </c>
      <c r="W454" t="str">
        <f t="shared" ca="1" si="79"/>
        <v/>
      </c>
    </row>
    <row r="455" spans="5:23">
      <c r="E455" t="str">
        <f t="shared" ca="1" si="76"/>
        <v/>
      </c>
      <c r="H455" t="str">
        <f t="shared" ca="1" si="77"/>
        <v xml:space="preserve"> </v>
      </c>
      <c r="J455" t="str">
        <f t="shared" ca="1" si="80"/>
        <v xml:space="preserve"> </v>
      </c>
      <c r="N455" s="1" t="str">
        <f t="shared" si="81"/>
        <v/>
      </c>
      <c r="O455" s="1" t="str">
        <f t="shared" si="82"/>
        <v/>
      </c>
      <c r="P455" t="str">
        <f t="shared" ca="1" si="78"/>
        <v/>
      </c>
      <c r="S455" t="str">
        <f t="shared" ca="1" si="83"/>
        <v>Eligible</v>
      </c>
      <c r="T455" t="str">
        <f t="shared" si="84"/>
        <v>OVERDUE FOR 2 DOSES</v>
      </c>
      <c r="U455" t="str">
        <f t="shared" si="85"/>
        <v/>
      </c>
      <c r="W455" t="str">
        <f t="shared" ca="1" si="79"/>
        <v/>
      </c>
    </row>
    <row r="456" spans="5:23">
      <c r="E456" t="str">
        <f t="shared" ca="1" si="76"/>
        <v/>
      </c>
      <c r="H456" t="str">
        <f t="shared" ca="1" si="77"/>
        <v xml:space="preserve"> </v>
      </c>
      <c r="J456" t="str">
        <f t="shared" ca="1" si="80"/>
        <v xml:space="preserve"> </v>
      </c>
      <c r="N456" s="1" t="str">
        <f t="shared" si="81"/>
        <v/>
      </c>
      <c r="O456" s="1" t="str">
        <f t="shared" si="82"/>
        <v/>
      </c>
      <c r="P456" t="str">
        <f t="shared" ca="1" si="78"/>
        <v/>
      </c>
      <c r="S456" t="str">
        <f t="shared" ca="1" si="83"/>
        <v>Eligible</v>
      </c>
      <c r="T456" t="str">
        <f t="shared" si="84"/>
        <v>OVERDUE FOR 2 DOSES</v>
      </c>
      <c r="U456" t="str">
        <f t="shared" si="85"/>
        <v/>
      </c>
      <c r="W456" t="str">
        <f t="shared" ca="1" si="79"/>
        <v/>
      </c>
    </row>
    <row r="457" spans="5:23">
      <c r="E457" t="str">
        <f t="shared" ca="1" si="76"/>
        <v/>
      </c>
      <c r="H457" t="str">
        <f t="shared" ca="1" si="77"/>
        <v xml:space="preserve"> </v>
      </c>
      <c r="J457" t="str">
        <f t="shared" ca="1" si="80"/>
        <v xml:space="preserve"> </v>
      </c>
      <c r="N457" s="1" t="str">
        <f t="shared" si="81"/>
        <v/>
      </c>
      <c r="O457" s="1" t="str">
        <f t="shared" si="82"/>
        <v/>
      </c>
      <c r="P457" t="str">
        <f t="shared" ca="1" si="78"/>
        <v/>
      </c>
      <c r="S457" t="str">
        <f t="shared" ca="1" si="83"/>
        <v>Eligible</v>
      </c>
      <c r="T457" t="str">
        <f t="shared" si="84"/>
        <v>OVERDUE FOR 2 DOSES</v>
      </c>
      <c r="U457" t="str">
        <f t="shared" si="85"/>
        <v/>
      </c>
      <c r="W457" t="str">
        <f t="shared" ca="1" si="79"/>
        <v/>
      </c>
    </row>
    <row r="458" spans="5:23">
      <c r="E458" t="str">
        <f t="shared" ca="1" si="76"/>
        <v/>
      </c>
      <c r="H458" t="str">
        <f t="shared" ca="1" si="77"/>
        <v xml:space="preserve"> </v>
      </c>
      <c r="J458" t="str">
        <f t="shared" ca="1" si="80"/>
        <v xml:space="preserve"> </v>
      </c>
      <c r="N458" s="1" t="str">
        <f t="shared" si="81"/>
        <v/>
      </c>
      <c r="O458" s="1" t="str">
        <f t="shared" si="82"/>
        <v/>
      </c>
      <c r="P458" t="str">
        <f t="shared" ca="1" si="78"/>
        <v/>
      </c>
      <c r="S458" t="str">
        <f t="shared" ca="1" si="83"/>
        <v>Eligible</v>
      </c>
      <c r="T458" t="str">
        <f t="shared" si="84"/>
        <v>OVERDUE FOR 2 DOSES</v>
      </c>
      <c r="U458" t="str">
        <f t="shared" si="85"/>
        <v/>
      </c>
      <c r="W458" t="str">
        <f t="shared" ca="1" si="79"/>
        <v/>
      </c>
    </row>
    <row r="459" spans="5:23">
      <c r="E459" t="str">
        <f t="shared" ca="1" si="76"/>
        <v/>
      </c>
      <c r="H459" t="str">
        <f t="shared" ca="1" si="77"/>
        <v xml:space="preserve"> </v>
      </c>
      <c r="J459" t="str">
        <f t="shared" ca="1" si="80"/>
        <v xml:space="preserve"> </v>
      </c>
      <c r="N459" s="1" t="str">
        <f t="shared" si="81"/>
        <v/>
      </c>
      <c r="O459" s="1" t="str">
        <f t="shared" si="82"/>
        <v/>
      </c>
      <c r="P459" t="str">
        <f t="shared" ca="1" si="78"/>
        <v/>
      </c>
      <c r="S459" t="str">
        <f t="shared" ca="1" si="83"/>
        <v>Eligible</v>
      </c>
      <c r="T459" t="str">
        <f t="shared" si="84"/>
        <v>OVERDUE FOR 2 DOSES</v>
      </c>
      <c r="U459" t="str">
        <f t="shared" si="85"/>
        <v/>
      </c>
      <c r="W459" t="str">
        <f t="shared" ca="1" si="79"/>
        <v/>
      </c>
    </row>
    <row r="460" spans="5:23">
      <c r="E460" t="str">
        <f t="shared" ca="1" si="76"/>
        <v/>
      </c>
      <c r="H460" t="str">
        <f t="shared" ca="1" si="77"/>
        <v xml:space="preserve"> </v>
      </c>
      <c r="J460" t="str">
        <f t="shared" ca="1" si="80"/>
        <v xml:space="preserve"> </v>
      </c>
      <c r="N460" s="1" t="str">
        <f t="shared" si="81"/>
        <v/>
      </c>
      <c r="O460" s="1" t="str">
        <f t="shared" si="82"/>
        <v/>
      </c>
      <c r="P460" t="str">
        <f t="shared" ca="1" si="78"/>
        <v/>
      </c>
      <c r="S460" t="str">
        <f t="shared" ca="1" si="83"/>
        <v>Eligible</v>
      </c>
      <c r="T460" t="str">
        <f t="shared" si="84"/>
        <v>OVERDUE FOR 2 DOSES</v>
      </c>
      <c r="U460" t="str">
        <f t="shared" si="85"/>
        <v/>
      </c>
      <c r="W460" t="str">
        <f t="shared" ca="1" si="79"/>
        <v/>
      </c>
    </row>
    <row r="461" spans="5:23">
      <c r="E461" t="str">
        <f t="shared" ca="1" si="76"/>
        <v/>
      </c>
      <c r="H461" t="str">
        <f t="shared" ca="1" si="77"/>
        <v xml:space="preserve"> </v>
      </c>
      <c r="J461" t="str">
        <f t="shared" ca="1" si="80"/>
        <v xml:space="preserve"> </v>
      </c>
      <c r="N461" s="1" t="str">
        <f t="shared" si="81"/>
        <v/>
      </c>
      <c r="O461" s="1" t="str">
        <f t="shared" si="82"/>
        <v/>
      </c>
      <c r="P461" t="str">
        <f t="shared" ca="1" si="78"/>
        <v/>
      </c>
      <c r="S461" t="str">
        <f t="shared" ca="1" si="83"/>
        <v>Eligible</v>
      </c>
      <c r="T461" t="str">
        <f t="shared" si="84"/>
        <v>OVERDUE FOR 2 DOSES</v>
      </c>
      <c r="U461" t="str">
        <f t="shared" si="85"/>
        <v/>
      </c>
      <c r="W461" t="str">
        <f t="shared" ca="1" si="79"/>
        <v/>
      </c>
    </row>
    <row r="462" spans="5:23">
      <c r="E462" t="str">
        <f t="shared" ca="1" si="76"/>
        <v/>
      </c>
      <c r="H462" t="str">
        <f t="shared" ca="1" si="77"/>
        <v xml:space="preserve"> </v>
      </c>
      <c r="J462" t="str">
        <f t="shared" ca="1" si="80"/>
        <v xml:space="preserve"> </v>
      </c>
      <c r="N462" s="1" t="str">
        <f t="shared" si="81"/>
        <v/>
      </c>
      <c r="O462" s="1" t="str">
        <f t="shared" si="82"/>
        <v/>
      </c>
      <c r="P462" t="str">
        <f t="shared" ca="1" si="78"/>
        <v/>
      </c>
      <c r="S462" t="str">
        <f t="shared" ca="1" si="83"/>
        <v>Eligible</v>
      </c>
      <c r="T462" t="str">
        <f t="shared" si="84"/>
        <v>OVERDUE FOR 2 DOSES</v>
      </c>
      <c r="U462" t="str">
        <f t="shared" si="85"/>
        <v/>
      </c>
      <c r="W462" t="str">
        <f t="shared" ca="1" si="79"/>
        <v/>
      </c>
    </row>
    <row r="463" spans="5:23">
      <c r="E463" t="str">
        <f t="shared" ca="1" si="76"/>
        <v/>
      </c>
      <c r="H463" t="str">
        <f t="shared" ca="1" si="77"/>
        <v xml:space="preserve"> </v>
      </c>
      <c r="J463" t="str">
        <f t="shared" ca="1" si="80"/>
        <v xml:space="preserve"> </v>
      </c>
      <c r="N463" s="1" t="str">
        <f t="shared" si="81"/>
        <v/>
      </c>
      <c r="O463" s="1" t="str">
        <f t="shared" si="82"/>
        <v/>
      </c>
      <c r="P463" t="str">
        <f t="shared" ca="1" si="78"/>
        <v/>
      </c>
      <c r="S463" t="str">
        <f t="shared" ca="1" si="83"/>
        <v>Eligible</v>
      </c>
      <c r="T463" t="str">
        <f t="shared" si="84"/>
        <v>OVERDUE FOR 2 DOSES</v>
      </c>
      <c r="U463" t="str">
        <f t="shared" si="85"/>
        <v/>
      </c>
      <c r="W463" t="str">
        <f t="shared" ca="1" si="79"/>
        <v/>
      </c>
    </row>
    <row r="464" spans="5:23">
      <c r="E464" t="str">
        <f t="shared" ca="1" si="76"/>
        <v/>
      </c>
      <c r="H464" t="str">
        <f t="shared" ca="1" si="77"/>
        <v xml:space="preserve"> </v>
      </c>
      <c r="J464" t="str">
        <f t="shared" ca="1" si="80"/>
        <v xml:space="preserve"> </v>
      </c>
      <c r="N464" s="1" t="str">
        <f t="shared" si="81"/>
        <v/>
      </c>
      <c r="O464" s="1" t="str">
        <f t="shared" si="82"/>
        <v/>
      </c>
      <c r="P464" t="str">
        <f t="shared" ca="1" si="78"/>
        <v/>
      </c>
      <c r="S464" t="str">
        <f t="shared" ca="1" si="83"/>
        <v>Eligible</v>
      </c>
      <c r="T464" t="str">
        <f t="shared" si="84"/>
        <v>OVERDUE FOR 2 DOSES</v>
      </c>
      <c r="U464" t="str">
        <f t="shared" si="85"/>
        <v/>
      </c>
      <c r="W464" t="str">
        <f t="shared" ca="1" si="79"/>
        <v/>
      </c>
    </row>
    <row r="465" spans="5:23">
      <c r="E465" t="str">
        <f t="shared" ca="1" si="76"/>
        <v/>
      </c>
      <c r="H465" t="str">
        <f t="shared" ca="1" si="77"/>
        <v xml:space="preserve"> </v>
      </c>
      <c r="J465" t="str">
        <f t="shared" ca="1" si="80"/>
        <v xml:space="preserve"> </v>
      </c>
      <c r="N465" s="1" t="str">
        <f t="shared" si="81"/>
        <v/>
      </c>
      <c r="O465" s="1" t="str">
        <f t="shared" si="82"/>
        <v/>
      </c>
      <c r="P465" t="str">
        <f t="shared" ca="1" si="78"/>
        <v/>
      </c>
      <c r="S465" t="str">
        <f t="shared" ca="1" si="83"/>
        <v>Eligible</v>
      </c>
      <c r="T465" t="str">
        <f t="shared" si="84"/>
        <v>OVERDUE FOR 2 DOSES</v>
      </c>
      <c r="U465" t="str">
        <f t="shared" si="85"/>
        <v/>
      </c>
      <c r="W465" t="str">
        <f t="shared" ca="1" si="79"/>
        <v/>
      </c>
    </row>
    <row r="466" spans="5:23">
      <c r="E466" t="str">
        <f t="shared" ca="1" si="76"/>
        <v/>
      </c>
      <c r="H466" t="str">
        <f t="shared" ca="1" si="77"/>
        <v xml:space="preserve"> </v>
      </c>
      <c r="J466" t="str">
        <f t="shared" ca="1" si="80"/>
        <v xml:space="preserve"> </v>
      </c>
      <c r="N466" s="1" t="str">
        <f t="shared" si="81"/>
        <v/>
      </c>
      <c r="O466" s="1" t="str">
        <f t="shared" si="82"/>
        <v/>
      </c>
      <c r="P466" t="str">
        <f t="shared" ca="1" si="78"/>
        <v/>
      </c>
      <c r="S466" t="str">
        <f t="shared" ca="1" si="83"/>
        <v>Eligible</v>
      </c>
      <c r="T466" t="str">
        <f t="shared" si="84"/>
        <v>OVERDUE FOR 2 DOSES</v>
      </c>
      <c r="U466" t="str">
        <f t="shared" si="85"/>
        <v/>
      </c>
      <c r="W466" t="str">
        <f t="shared" ca="1" si="79"/>
        <v/>
      </c>
    </row>
    <row r="467" spans="5:23">
      <c r="E467" t="str">
        <f t="shared" ca="1" si="76"/>
        <v/>
      </c>
      <c r="H467" t="str">
        <f t="shared" ca="1" si="77"/>
        <v xml:space="preserve"> </v>
      </c>
      <c r="J467" t="str">
        <f t="shared" ca="1" si="80"/>
        <v xml:space="preserve"> </v>
      </c>
      <c r="N467" s="1" t="str">
        <f t="shared" si="81"/>
        <v/>
      </c>
      <c r="O467" s="1" t="str">
        <f t="shared" si="82"/>
        <v/>
      </c>
      <c r="P467" t="str">
        <f t="shared" ca="1" si="78"/>
        <v/>
      </c>
      <c r="S467" t="str">
        <f t="shared" ca="1" si="83"/>
        <v>Eligible</v>
      </c>
      <c r="T467" t="str">
        <f t="shared" si="84"/>
        <v>OVERDUE FOR 2 DOSES</v>
      </c>
      <c r="U467" t="str">
        <f t="shared" si="85"/>
        <v/>
      </c>
      <c r="W467" t="str">
        <f t="shared" ca="1" si="79"/>
        <v/>
      </c>
    </row>
    <row r="468" spans="5:23">
      <c r="E468" t="str">
        <f t="shared" ca="1" si="76"/>
        <v/>
      </c>
      <c r="H468" t="str">
        <f t="shared" ca="1" si="77"/>
        <v xml:space="preserve"> </v>
      </c>
      <c r="J468" t="str">
        <f t="shared" ca="1" si="80"/>
        <v xml:space="preserve"> </v>
      </c>
      <c r="N468" s="1" t="str">
        <f t="shared" si="81"/>
        <v/>
      </c>
      <c r="O468" s="1" t="str">
        <f t="shared" si="82"/>
        <v/>
      </c>
      <c r="P468" t="str">
        <f t="shared" ca="1" si="78"/>
        <v/>
      </c>
      <c r="S468" t="str">
        <f t="shared" ca="1" si="83"/>
        <v>Eligible</v>
      </c>
      <c r="T468" t="str">
        <f t="shared" si="84"/>
        <v>OVERDUE FOR 2 DOSES</v>
      </c>
      <c r="U468" t="str">
        <f t="shared" si="85"/>
        <v/>
      </c>
      <c r="W468" t="str">
        <f t="shared" ca="1" si="79"/>
        <v/>
      </c>
    </row>
    <row r="469" spans="5:23">
      <c r="E469" t="str">
        <f t="shared" ca="1" si="76"/>
        <v/>
      </c>
      <c r="H469" t="str">
        <f t="shared" ca="1" si="77"/>
        <v xml:space="preserve"> </v>
      </c>
      <c r="J469" t="str">
        <f t="shared" ca="1" si="80"/>
        <v xml:space="preserve"> </v>
      </c>
      <c r="N469" s="1" t="str">
        <f t="shared" si="81"/>
        <v/>
      </c>
      <c r="O469" s="1" t="str">
        <f t="shared" si="82"/>
        <v/>
      </c>
      <c r="P469" t="str">
        <f t="shared" ca="1" si="78"/>
        <v/>
      </c>
      <c r="S469" t="str">
        <f t="shared" ca="1" si="83"/>
        <v>Eligible</v>
      </c>
      <c r="T469" t="str">
        <f t="shared" si="84"/>
        <v>OVERDUE FOR 2 DOSES</v>
      </c>
      <c r="U469" t="str">
        <f t="shared" si="85"/>
        <v/>
      </c>
      <c r="W469" t="str">
        <f t="shared" ca="1" si="79"/>
        <v/>
      </c>
    </row>
    <row r="470" spans="5:23">
      <c r="E470" t="str">
        <f t="shared" ca="1" si="76"/>
        <v/>
      </c>
      <c r="H470" t="str">
        <f t="shared" ca="1" si="77"/>
        <v xml:space="preserve"> </v>
      </c>
      <c r="J470" t="str">
        <f t="shared" ca="1" si="80"/>
        <v xml:space="preserve"> </v>
      </c>
      <c r="N470" s="1" t="str">
        <f t="shared" si="81"/>
        <v/>
      </c>
      <c r="O470" s="1" t="str">
        <f t="shared" si="82"/>
        <v/>
      </c>
      <c r="P470" t="str">
        <f t="shared" ca="1" si="78"/>
        <v/>
      </c>
      <c r="S470" t="str">
        <f t="shared" ca="1" si="83"/>
        <v>Eligible</v>
      </c>
      <c r="T470" t="str">
        <f t="shared" si="84"/>
        <v>OVERDUE FOR 2 DOSES</v>
      </c>
      <c r="U470" t="str">
        <f t="shared" si="85"/>
        <v/>
      </c>
      <c r="W470" t="str">
        <f t="shared" ca="1" si="79"/>
        <v/>
      </c>
    </row>
    <row r="471" spans="5:23">
      <c r="E471" t="str">
        <f t="shared" ca="1" si="76"/>
        <v/>
      </c>
      <c r="H471" t="str">
        <f t="shared" ca="1" si="77"/>
        <v xml:space="preserve"> </v>
      </c>
      <c r="J471" t="str">
        <f t="shared" ca="1" si="80"/>
        <v xml:space="preserve"> </v>
      </c>
      <c r="N471" s="1" t="str">
        <f t="shared" si="81"/>
        <v/>
      </c>
      <c r="O471" s="1" t="str">
        <f t="shared" si="82"/>
        <v/>
      </c>
      <c r="P471" t="str">
        <f t="shared" ca="1" si="78"/>
        <v/>
      </c>
      <c r="S471" t="str">
        <f t="shared" ca="1" si="83"/>
        <v>Eligible</v>
      </c>
      <c r="T471" t="str">
        <f t="shared" si="84"/>
        <v>OVERDUE FOR 2 DOSES</v>
      </c>
      <c r="U471" t="str">
        <f t="shared" si="85"/>
        <v/>
      </c>
      <c r="W471" t="str">
        <f t="shared" ca="1" si="79"/>
        <v/>
      </c>
    </row>
    <row r="472" spans="5:23">
      <c r="E472" t="str">
        <f t="shared" ca="1" si="76"/>
        <v/>
      </c>
      <c r="H472" t="str">
        <f t="shared" ca="1" si="77"/>
        <v xml:space="preserve"> </v>
      </c>
      <c r="J472" t="str">
        <f t="shared" ca="1" si="80"/>
        <v xml:space="preserve"> </v>
      </c>
      <c r="N472" s="1" t="str">
        <f t="shared" si="81"/>
        <v/>
      </c>
      <c r="O472" s="1" t="str">
        <f t="shared" si="82"/>
        <v/>
      </c>
      <c r="P472" t="str">
        <f t="shared" ca="1" si="78"/>
        <v/>
      </c>
      <c r="S472" t="str">
        <f t="shared" ca="1" si="83"/>
        <v>Eligible</v>
      </c>
      <c r="T472" t="str">
        <f t="shared" si="84"/>
        <v>OVERDUE FOR 2 DOSES</v>
      </c>
      <c r="U472" t="str">
        <f t="shared" si="85"/>
        <v/>
      </c>
      <c r="W472" t="str">
        <f t="shared" ca="1" si="79"/>
        <v/>
      </c>
    </row>
    <row r="473" spans="5:23">
      <c r="E473" t="str">
        <f t="shared" ca="1" si="76"/>
        <v/>
      </c>
      <c r="H473" t="str">
        <f t="shared" ca="1" si="77"/>
        <v xml:space="preserve"> </v>
      </c>
      <c r="J473" t="str">
        <f t="shared" ca="1" si="80"/>
        <v xml:space="preserve"> </v>
      </c>
      <c r="N473" s="1" t="str">
        <f t="shared" si="81"/>
        <v/>
      </c>
      <c r="O473" s="1" t="str">
        <f t="shared" si="82"/>
        <v/>
      </c>
      <c r="P473" t="str">
        <f t="shared" ca="1" si="78"/>
        <v/>
      </c>
      <c r="S473" t="str">
        <f t="shared" ca="1" si="83"/>
        <v>Eligible</v>
      </c>
      <c r="T473" t="str">
        <f t="shared" si="84"/>
        <v>OVERDUE FOR 2 DOSES</v>
      </c>
      <c r="U473" t="str">
        <f t="shared" si="85"/>
        <v/>
      </c>
      <c r="W473" t="str">
        <f t="shared" ca="1" si="79"/>
        <v/>
      </c>
    </row>
    <row r="474" spans="5:23">
      <c r="E474" t="str">
        <f t="shared" ca="1" si="76"/>
        <v/>
      </c>
      <c r="H474" t="str">
        <f t="shared" ca="1" si="77"/>
        <v xml:space="preserve"> </v>
      </c>
      <c r="J474" t="str">
        <f t="shared" ca="1" si="80"/>
        <v xml:space="preserve"> </v>
      </c>
      <c r="N474" s="1" t="str">
        <f t="shared" si="81"/>
        <v/>
      </c>
      <c r="O474" s="1" t="str">
        <f t="shared" si="82"/>
        <v/>
      </c>
      <c r="P474" t="str">
        <f t="shared" ca="1" si="78"/>
        <v/>
      </c>
      <c r="S474" t="str">
        <f t="shared" ca="1" si="83"/>
        <v>Eligible</v>
      </c>
      <c r="T474" t="str">
        <f t="shared" si="84"/>
        <v>OVERDUE FOR 2 DOSES</v>
      </c>
      <c r="U474" t="str">
        <f t="shared" si="85"/>
        <v/>
      </c>
      <c r="W474" t="str">
        <f t="shared" ca="1" si="79"/>
        <v/>
      </c>
    </row>
    <row r="475" spans="5:23">
      <c r="E475" t="str">
        <f t="shared" ca="1" si="76"/>
        <v/>
      </c>
      <c r="H475" t="str">
        <f t="shared" ca="1" si="77"/>
        <v xml:space="preserve"> </v>
      </c>
      <c r="J475" t="str">
        <f t="shared" ca="1" si="80"/>
        <v xml:space="preserve"> </v>
      </c>
      <c r="N475" s="1" t="str">
        <f t="shared" si="81"/>
        <v/>
      </c>
      <c r="O475" s="1" t="str">
        <f t="shared" si="82"/>
        <v/>
      </c>
      <c r="P475" t="str">
        <f t="shared" ca="1" si="78"/>
        <v/>
      </c>
      <c r="S475" t="str">
        <f t="shared" ca="1" si="83"/>
        <v>Eligible</v>
      </c>
      <c r="T475" t="str">
        <f t="shared" si="84"/>
        <v>OVERDUE FOR 2 DOSES</v>
      </c>
      <c r="U475" t="str">
        <f t="shared" si="85"/>
        <v/>
      </c>
      <c r="W475" t="str">
        <f t="shared" ca="1" si="79"/>
        <v/>
      </c>
    </row>
    <row r="476" spans="5:23">
      <c r="E476" t="str">
        <f t="shared" ca="1" si="76"/>
        <v/>
      </c>
      <c r="H476" t="str">
        <f t="shared" ca="1" si="77"/>
        <v xml:space="preserve"> </v>
      </c>
      <c r="J476" t="str">
        <f t="shared" ca="1" si="80"/>
        <v xml:space="preserve"> </v>
      </c>
      <c r="N476" s="1" t="str">
        <f t="shared" si="81"/>
        <v/>
      </c>
      <c r="O476" s="1" t="str">
        <f t="shared" si="82"/>
        <v/>
      </c>
      <c r="P476" t="str">
        <f t="shared" ca="1" si="78"/>
        <v/>
      </c>
      <c r="S476" t="str">
        <f t="shared" ca="1" si="83"/>
        <v>Eligible</v>
      </c>
      <c r="T476" t="str">
        <f t="shared" si="84"/>
        <v>OVERDUE FOR 2 DOSES</v>
      </c>
      <c r="U476" t="str">
        <f t="shared" si="85"/>
        <v/>
      </c>
      <c r="W476" t="str">
        <f t="shared" ca="1" si="79"/>
        <v/>
      </c>
    </row>
    <row r="477" spans="5:23">
      <c r="E477" t="str">
        <f t="shared" ca="1" si="76"/>
        <v/>
      </c>
      <c r="H477" t="str">
        <f t="shared" ca="1" si="77"/>
        <v xml:space="preserve"> </v>
      </c>
      <c r="J477" t="str">
        <f t="shared" ca="1" si="80"/>
        <v xml:space="preserve"> </v>
      </c>
      <c r="N477" s="1" t="str">
        <f t="shared" si="81"/>
        <v/>
      </c>
      <c r="O477" s="1" t="str">
        <f t="shared" si="82"/>
        <v/>
      </c>
      <c r="P477" t="str">
        <f t="shared" ca="1" si="78"/>
        <v/>
      </c>
      <c r="S477" t="str">
        <f t="shared" ca="1" si="83"/>
        <v>Eligible</v>
      </c>
      <c r="T477" t="str">
        <f t="shared" si="84"/>
        <v>OVERDUE FOR 2 DOSES</v>
      </c>
      <c r="U477" t="str">
        <f t="shared" si="85"/>
        <v/>
      </c>
      <c r="W477" t="str">
        <f t="shared" ca="1" si="79"/>
        <v/>
      </c>
    </row>
    <row r="478" spans="5:23">
      <c r="E478" t="str">
        <f t="shared" ca="1" si="76"/>
        <v/>
      </c>
      <c r="H478" t="str">
        <f t="shared" ca="1" si="77"/>
        <v xml:space="preserve"> </v>
      </c>
      <c r="J478" t="str">
        <f t="shared" ca="1" si="80"/>
        <v xml:space="preserve"> </v>
      </c>
      <c r="N478" s="1" t="str">
        <f t="shared" si="81"/>
        <v/>
      </c>
      <c r="O478" s="1" t="str">
        <f t="shared" si="82"/>
        <v/>
      </c>
      <c r="P478" t="str">
        <f t="shared" ca="1" si="78"/>
        <v/>
      </c>
      <c r="S478" t="str">
        <f t="shared" ca="1" si="83"/>
        <v>Eligible</v>
      </c>
      <c r="T478" t="str">
        <f t="shared" si="84"/>
        <v>OVERDUE FOR 2 DOSES</v>
      </c>
      <c r="U478" t="str">
        <f t="shared" si="85"/>
        <v/>
      </c>
      <c r="W478" t="str">
        <f t="shared" ca="1" si="79"/>
        <v/>
      </c>
    </row>
    <row r="479" spans="5:23">
      <c r="E479" t="str">
        <f t="shared" ca="1" si="76"/>
        <v/>
      </c>
      <c r="H479" t="str">
        <f t="shared" ca="1" si="77"/>
        <v xml:space="preserve"> </v>
      </c>
      <c r="J479" t="str">
        <f t="shared" ca="1" si="80"/>
        <v xml:space="preserve"> </v>
      </c>
      <c r="N479" s="1" t="str">
        <f t="shared" si="81"/>
        <v/>
      </c>
      <c r="O479" s="1" t="str">
        <f t="shared" si="82"/>
        <v/>
      </c>
      <c r="P479" t="str">
        <f t="shared" ca="1" si="78"/>
        <v/>
      </c>
      <c r="S479" t="str">
        <f t="shared" ca="1" si="83"/>
        <v>Eligible</v>
      </c>
      <c r="T479" t="str">
        <f t="shared" si="84"/>
        <v>OVERDUE FOR 2 DOSES</v>
      </c>
      <c r="U479" t="str">
        <f t="shared" si="85"/>
        <v/>
      </c>
      <c r="W479" t="str">
        <f t="shared" ca="1" si="79"/>
        <v/>
      </c>
    </row>
    <row r="480" spans="5:23">
      <c r="E480" t="str">
        <f t="shared" ca="1" si="76"/>
        <v/>
      </c>
      <c r="H480" t="str">
        <f t="shared" ca="1" si="77"/>
        <v xml:space="preserve"> </v>
      </c>
      <c r="J480" t="str">
        <f t="shared" ca="1" si="80"/>
        <v xml:space="preserve"> </v>
      </c>
      <c r="N480" s="1" t="str">
        <f t="shared" si="81"/>
        <v/>
      </c>
      <c r="O480" s="1" t="str">
        <f t="shared" si="82"/>
        <v/>
      </c>
      <c r="P480" t="str">
        <f t="shared" ca="1" si="78"/>
        <v/>
      </c>
      <c r="S480" t="str">
        <f t="shared" ca="1" si="83"/>
        <v>Eligible</v>
      </c>
      <c r="T480" t="str">
        <f t="shared" si="84"/>
        <v>OVERDUE FOR 2 DOSES</v>
      </c>
      <c r="U480" t="str">
        <f t="shared" si="85"/>
        <v/>
      </c>
      <c r="W480" t="str">
        <f t="shared" ca="1" si="79"/>
        <v/>
      </c>
    </row>
    <row r="481" spans="5:23">
      <c r="E481" t="str">
        <f t="shared" ca="1" si="76"/>
        <v/>
      </c>
      <c r="H481" t="str">
        <f t="shared" ca="1" si="77"/>
        <v xml:space="preserve"> </v>
      </c>
      <c r="J481" t="str">
        <f t="shared" ca="1" si="80"/>
        <v xml:space="preserve"> </v>
      </c>
      <c r="N481" s="1" t="str">
        <f t="shared" si="81"/>
        <v/>
      </c>
      <c r="O481" s="1" t="str">
        <f t="shared" si="82"/>
        <v/>
      </c>
      <c r="P481" t="str">
        <f t="shared" ca="1" si="78"/>
        <v/>
      </c>
      <c r="S481" t="str">
        <f t="shared" ca="1" si="83"/>
        <v>Eligible</v>
      </c>
      <c r="T481" t="str">
        <f t="shared" si="84"/>
        <v>OVERDUE FOR 2 DOSES</v>
      </c>
      <c r="U481" t="str">
        <f t="shared" si="85"/>
        <v/>
      </c>
      <c r="W481" t="str">
        <f t="shared" ca="1" si="79"/>
        <v/>
      </c>
    </row>
    <row r="482" spans="5:23">
      <c r="E482" t="str">
        <f t="shared" ca="1" si="76"/>
        <v/>
      </c>
      <c r="H482" t="str">
        <f t="shared" ca="1" si="77"/>
        <v xml:space="preserve"> </v>
      </c>
      <c r="J482" t="str">
        <f t="shared" ca="1" si="80"/>
        <v xml:space="preserve"> </v>
      </c>
      <c r="N482" s="1" t="str">
        <f t="shared" si="81"/>
        <v/>
      </c>
      <c r="O482" s="1" t="str">
        <f t="shared" si="82"/>
        <v/>
      </c>
      <c r="P482" t="str">
        <f t="shared" ca="1" si="78"/>
        <v/>
      </c>
      <c r="S482" t="str">
        <f t="shared" ca="1" si="83"/>
        <v>Eligible</v>
      </c>
      <c r="T482" t="str">
        <f t="shared" si="84"/>
        <v>OVERDUE FOR 2 DOSES</v>
      </c>
      <c r="U482" t="str">
        <f t="shared" si="85"/>
        <v/>
      </c>
      <c r="W482" t="str">
        <f t="shared" ca="1" si="79"/>
        <v/>
      </c>
    </row>
    <row r="483" spans="5:23">
      <c r="E483" t="str">
        <f t="shared" ca="1" si="76"/>
        <v/>
      </c>
      <c r="H483" t="str">
        <f t="shared" ca="1" si="77"/>
        <v xml:space="preserve"> </v>
      </c>
      <c r="J483" t="str">
        <f t="shared" ca="1" si="80"/>
        <v xml:space="preserve"> </v>
      </c>
      <c r="N483" s="1" t="str">
        <f t="shared" si="81"/>
        <v/>
      </c>
      <c r="O483" s="1" t="str">
        <f t="shared" si="82"/>
        <v/>
      </c>
      <c r="P483" t="str">
        <f t="shared" ca="1" si="78"/>
        <v/>
      </c>
      <c r="S483" t="str">
        <f t="shared" ca="1" si="83"/>
        <v>Eligible</v>
      </c>
      <c r="T483" t="str">
        <f t="shared" si="84"/>
        <v>OVERDUE FOR 2 DOSES</v>
      </c>
      <c r="U483" t="str">
        <f t="shared" si="85"/>
        <v/>
      </c>
      <c r="W483" t="str">
        <f t="shared" ca="1" si="79"/>
        <v/>
      </c>
    </row>
    <row r="484" spans="5:23">
      <c r="E484" t="str">
        <f t="shared" ca="1" si="76"/>
        <v/>
      </c>
      <c r="H484" t="str">
        <f t="shared" ca="1" si="77"/>
        <v xml:space="preserve"> </v>
      </c>
      <c r="J484" t="str">
        <f t="shared" ca="1" si="80"/>
        <v xml:space="preserve"> </v>
      </c>
      <c r="N484" s="1" t="str">
        <f t="shared" si="81"/>
        <v/>
      </c>
      <c r="O484" s="1" t="str">
        <f t="shared" si="82"/>
        <v/>
      </c>
      <c r="P484" t="str">
        <f t="shared" ca="1" si="78"/>
        <v/>
      </c>
      <c r="S484" t="str">
        <f t="shared" ca="1" si="83"/>
        <v>Eligible</v>
      </c>
      <c r="T484" t="str">
        <f t="shared" si="84"/>
        <v>OVERDUE FOR 2 DOSES</v>
      </c>
      <c r="U484" t="str">
        <f t="shared" si="85"/>
        <v/>
      </c>
      <c r="W484" t="str">
        <f t="shared" ca="1" si="79"/>
        <v/>
      </c>
    </row>
    <row r="485" spans="5:23">
      <c r="E485" t="str">
        <f t="shared" ca="1" si="76"/>
        <v/>
      </c>
      <c r="H485" t="str">
        <f t="shared" ca="1" si="77"/>
        <v xml:space="preserve"> </v>
      </c>
      <c r="J485" t="str">
        <f t="shared" ca="1" si="80"/>
        <v xml:space="preserve"> </v>
      </c>
      <c r="N485" s="1" t="str">
        <f t="shared" si="81"/>
        <v/>
      </c>
      <c r="O485" s="1" t="str">
        <f t="shared" si="82"/>
        <v/>
      </c>
      <c r="P485" t="str">
        <f t="shared" ca="1" si="78"/>
        <v/>
      </c>
      <c r="S485" t="str">
        <f t="shared" ca="1" si="83"/>
        <v>Eligible</v>
      </c>
      <c r="T485" t="str">
        <f t="shared" si="84"/>
        <v>OVERDUE FOR 2 DOSES</v>
      </c>
      <c r="U485" t="str">
        <f t="shared" si="85"/>
        <v/>
      </c>
      <c r="W485" t="str">
        <f t="shared" ca="1" si="79"/>
        <v/>
      </c>
    </row>
    <row r="486" spans="5:23">
      <c r="E486" t="str">
        <f t="shared" ca="1" si="76"/>
        <v/>
      </c>
      <c r="H486" t="str">
        <f t="shared" ca="1" si="77"/>
        <v xml:space="preserve"> </v>
      </c>
      <c r="J486" t="str">
        <f t="shared" ca="1" si="80"/>
        <v xml:space="preserve"> </v>
      </c>
      <c r="N486" s="1" t="str">
        <f t="shared" si="81"/>
        <v/>
      </c>
      <c r="O486" s="1" t="str">
        <f t="shared" si="82"/>
        <v/>
      </c>
      <c r="P486" t="str">
        <f t="shared" ca="1" si="78"/>
        <v/>
      </c>
      <c r="S486" t="str">
        <f t="shared" ca="1" si="83"/>
        <v>Eligible</v>
      </c>
      <c r="T486" t="str">
        <f t="shared" si="84"/>
        <v>OVERDUE FOR 2 DOSES</v>
      </c>
      <c r="U486" t="str">
        <f t="shared" si="85"/>
        <v/>
      </c>
      <c r="W486" t="str">
        <f t="shared" ca="1" si="79"/>
        <v/>
      </c>
    </row>
    <row r="487" spans="5:23">
      <c r="E487" t="str">
        <f t="shared" ca="1" si="76"/>
        <v/>
      </c>
      <c r="H487" t="str">
        <f t="shared" ca="1" si="77"/>
        <v xml:space="preserve"> </v>
      </c>
      <c r="J487" t="str">
        <f t="shared" ca="1" si="80"/>
        <v xml:space="preserve"> </v>
      </c>
      <c r="N487" s="1" t="str">
        <f t="shared" si="81"/>
        <v/>
      </c>
      <c r="O487" s="1" t="str">
        <f t="shared" si="82"/>
        <v/>
      </c>
      <c r="P487" t="str">
        <f t="shared" ca="1" si="78"/>
        <v/>
      </c>
      <c r="S487" t="str">
        <f t="shared" ca="1" si="83"/>
        <v>Eligible</v>
      </c>
      <c r="T487" t="str">
        <f t="shared" si="84"/>
        <v>OVERDUE FOR 2 DOSES</v>
      </c>
      <c r="U487" t="str">
        <f t="shared" si="85"/>
        <v/>
      </c>
      <c r="W487" t="str">
        <f t="shared" ca="1" si="79"/>
        <v/>
      </c>
    </row>
    <row r="488" spans="5:23">
      <c r="E488" t="str">
        <f t="shared" ca="1" si="76"/>
        <v/>
      </c>
      <c r="H488" t="str">
        <f t="shared" ca="1" si="77"/>
        <v xml:space="preserve"> </v>
      </c>
      <c r="J488" t="str">
        <f t="shared" ca="1" si="80"/>
        <v xml:space="preserve"> </v>
      </c>
      <c r="N488" s="1" t="str">
        <f t="shared" si="81"/>
        <v/>
      </c>
      <c r="O488" s="1" t="str">
        <f t="shared" si="82"/>
        <v/>
      </c>
      <c r="P488" t="str">
        <f t="shared" ca="1" si="78"/>
        <v/>
      </c>
      <c r="S488" t="str">
        <f t="shared" ca="1" si="83"/>
        <v>Eligible</v>
      </c>
      <c r="T488" t="str">
        <f t="shared" si="84"/>
        <v>OVERDUE FOR 2 DOSES</v>
      </c>
      <c r="U488" t="str">
        <f t="shared" si="85"/>
        <v/>
      </c>
      <c r="W488" t="str">
        <f t="shared" ca="1" si="79"/>
        <v/>
      </c>
    </row>
    <row r="489" spans="5:23">
      <c r="E489" t="str">
        <f t="shared" ca="1" si="76"/>
        <v/>
      </c>
      <c r="H489" t="str">
        <f t="shared" ca="1" si="77"/>
        <v xml:space="preserve"> </v>
      </c>
      <c r="J489" t="str">
        <f t="shared" ca="1" si="80"/>
        <v xml:space="preserve"> </v>
      </c>
      <c r="N489" s="1" t="str">
        <f t="shared" si="81"/>
        <v/>
      </c>
      <c r="O489" s="1" t="str">
        <f t="shared" si="82"/>
        <v/>
      </c>
      <c r="P489" t="str">
        <f t="shared" ca="1" si="78"/>
        <v/>
      </c>
      <c r="S489" t="str">
        <f t="shared" ca="1" si="83"/>
        <v>Eligible</v>
      </c>
      <c r="T489" t="str">
        <f t="shared" si="84"/>
        <v>OVERDUE FOR 2 DOSES</v>
      </c>
      <c r="U489" t="str">
        <f t="shared" si="85"/>
        <v/>
      </c>
      <c r="W489" t="str">
        <f t="shared" ca="1" si="79"/>
        <v/>
      </c>
    </row>
    <row r="490" spans="5:23">
      <c r="E490" t="str">
        <f t="shared" ca="1" si="76"/>
        <v/>
      </c>
      <c r="H490" t="str">
        <f t="shared" ca="1" si="77"/>
        <v xml:space="preserve"> </v>
      </c>
      <c r="J490" t="str">
        <f t="shared" ca="1" si="80"/>
        <v xml:space="preserve"> </v>
      </c>
      <c r="N490" s="1" t="str">
        <f t="shared" si="81"/>
        <v/>
      </c>
      <c r="O490" s="1" t="str">
        <f t="shared" si="82"/>
        <v/>
      </c>
      <c r="P490" t="str">
        <f t="shared" ca="1" si="78"/>
        <v/>
      </c>
      <c r="S490" t="str">
        <f t="shared" ca="1" si="83"/>
        <v>Eligible</v>
      </c>
      <c r="T490" t="str">
        <f t="shared" si="84"/>
        <v>OVERDUE FOR 2 DOSES</v>
      </c>
      <c r="U490" t="str">
        <f t="shared" si="85"/>
        <v/>
      </c>
      <c r="W490" t="str">
        <f t="shared" ca="1" si="79"/>
        <v/>
      </c>
    </row>
    <row r="491" spans="5:23">
      <c r="E491" t="str">
        <f t="shared" ca="1" si="76"/>
        <v/>
      </c>
      <c r="H491" t="str">
        <f t="shared" ca="1" si="77"/>
        <v xml:space="preserve"> </v>
      </c>
      <c r="J491" t="str">
        <f t="shared" ca="1" si="80"/>
        <v xml:space="preserve"> </v>
      </c>
      <c r="N491" s="1" t="str">
        <f t="shared" si="81"/>
        <v/>
      </c>
      <c r="O491" s="1" t="str">
        <f t="shared" si="82"/>
        <v/>
      </c>
      <c r="P491" t="str">
        <f t="shared" ca="1" si="78"/>
        <v/>
      </c>
      <c r="S491" t="str">
        <f t="shared" ca="1" si="83"/>
        <v>Eligible</v>
      </c>
      <c r="T491" t="str">
        <f t="shared" si="84"/>
        <v>OVERDUE FOR 2 DOSES</v>
      </c>
      <c r="U491" t="str">
        <f t="shared" si="85"/>
        <v/>
      </c>
      <c r="W491" t="str">
        <f t="shared" ca="1" si="79"/>
        <v/>
      </c>
    </row>
    <row r="492" spans="5:23">
      <c r="E492" t="str">
        <f t="shared" ca="1" si="76"/>
        <v/>
      </c>
      <c r="H492" t="str">
        <f t="shared" ca="1" si="77"/>
        <v xml:space="preserve"> </v>
      </c>
      <c r="J492" t="str">
        <f t="shared" ca="1" si="80"/>
        <v xml:space="preserve"> </v>
      </c>
      <c r="N492" s="1" t="str">
        <f t="shared" si="81"/>
        <v/>
      </c>
      <c r="O492" s="1" t="str">
        <f t="shared" si="82"/>
        <v/>
      </c>
      <c r="P492" t="str">
        <f t="shared" ca="1" si="78"/>
        <v/>
      </c>
      <c r="S492" t="str">
        <f t="shared" ca="1" si="83"/>
        <v>Eligible</v>
      </c>
      <c r="T492" t="str">
        <f t="shared" si="84"/>
        <v>OVERDUE FOR 2 DOSES</v>
      </c>
      <c r="U492" t="str">
        <f t="shared" si="85"/>
        <v/>
      </c>
      <c r="W492" t="str">
        <f t="shared" ca="1" si="79"/>
        <v/>
      </c>
    </row>
    <row r="493" spans="5:23">
      <c r="E493" t="str">
        <f t="shared" ca="1" si="76"/>
        <v/>
      </c>
      <c r="H493" t="str">
        <f t="shared" ca="1" si="77"/>
        <v xml:space="preserve"> </v>
      </c>
      <c r="J493" t="str">
        <f t="shared" ca="1" si="80"/>
        <v xml:space="preserve"> </v>
      </c>
      <c r="N493" s="1" t="str">
        <f t="shared" si="81"/>
        <v/>
      </c>
      <c r="O493" s="1" t="str">
        <f t="shared" si="82"/>
        <v/>
      </c>
      <c r="P493" t="str">
        <f t="shared" ca="1" si="78"/>
        <v/>
      </c>
      <c r="S493" t="str">
        <f t="shared" ca="1" si="83"/>
        <v>Eligible</v>
      </c>
      <c r="T493" t="str">
        <f t="shared" si="84"/>
        <v>OVERDUE FOR 2 DOSES</v>
      </c>
      <c r="U493" t="str">
        <f t="shared" si="85"/>
        <v/>
      </c>
      <c r="W493" t="str">
        <f t="shared" ca="1" si="79"/>
        <v/>
      </c>
    </row>
    <row r="494" spans="5:23">
      <c r="E494" t="str">
        <f t="shared" ca="1" si="76"/>
        <v/>
      </c>
      <c r="H494" t="str">
        <f t="shared" ca="1" si="77"/>
        <v xml:space="preserve"> </v>
      </c>
      <c r="J494" t="str">
        <f t="shared" ca="1" si="80"/>
        <v xml:space="preserve"> </v>
      </c>
      <c r="N494" s="1" t="str">
        <f t="shared" si="81"/>
        <v/>
      </c>
      <c r="O494" s="1" t="str">
        <f t="shared" si="82"/>
        <v/>
      </c>
      <c r="P494" t="str">
        <f t="shared" ca="1" si="78"/>
        <v/>
      </c>
      <c r="S494" t="str">
        <f t="shared" ca="1" si="83"/>
        <v>Eligible</v>
      </c>
      <c r="T494" t="str">
        <f t="shared" si="84"/>
        <v>OVERDUE FOR 2 DOSES</v>
      </c>
      <c r="U494" t="str">
        <f t="shared" si="85"/>
        <v/>
      </c>
      <c r="W494" t="str">
        <f t="shared" ca="1" si="79"/>
        <v/>
      </c>
    </row>
    <row r="495" spans="5:23">
      <c r="E495" t="str">
        <f t="shared" ca="1" si="76"/>
        <v/>
      </c>
      <c r="H495" t="str">
        <f t="shared" ca="1" si="77"/>
        <v xml:space="preserve"> </v>
      </c>
      <c r="J495" t="str">
        <f t="shared" ca="1" si="80"/>
        <v xml:space="preserve"> </v>
      </c>
      <c r="N495" s="1" t="str">
        <f t="shared" si="81"/>
        <v/>
      </c>
      <c r="O495" s="1" t="str">
        <f t="shared" si="82"/>
        <v/>
      </c>
      <c r="P495" t="str">
        <f t="shared" ca="1" si="78"/>
        <v/>
      </c>
      <c r="S495" t="str">
        <f t="shared" ca="1" si="83"/>
        <v>Eligible</v>
      </c>
      <c r="T495" t="str">
        <f t="shared" si="84"/>
        <v>OVERDUE FOR 2 DOSES</v>
      </c>
      <c r="U495" t="str">
        <f t="shared" si="85"/>
        <v/>
      </c>
      <c r="W495" t="str">
        <f t="shared" ca="1" si="79"/>
        <v/>
      </c>
    </row>
    <row r="496" spans="5:23">
      <c r="E496" t="str">
        <f t="shared" ca="1" si="76"/>
        <v/>
      </c>
      <c r="H496" t="str">
        <f t="shared" ca="1" si="77"/>
        <v xml:space="preserve"> </v>
      </c>
      <c r="J496" t="str">
        <f t="shared" ca="1" si="80"/>
        <v xml:space="preserve"> </v>
      </c>
      <c r="N496" s="1" t="str">
        <f t="shared" si="81"/>
        <v/>
      </c>
      <c r="O496" s="1" t="str">
        <f t="shared" si="82"/>
        <v/>
      </c>
      <c r="P496" t="str">
        <f t="shared" ca="1" si="78"/>
        <v/>
      </c>
      <c r="S496" t="str">
        <f t="shared" ca="1" si="83"/>
        <v>Eligible</v>
      </c>
      <c r="T496" t="str">
        <f t="shared" si="84"/>
        <v>OVERDUE FOR 2 DOSES</v>
      </c>
      <c r="U496" t="str">
        <f t="shared" si="85"/>
        <v/>
      </c>
      <c r="W496" t="str">
        <f t="shared" ca="1" si="79"/>
        <v/>
      </c>
    </row>
    <row r="497" spans="5:23">
      <c r="E497" t="str">
        <f t="shared" ca="1" si="76"/>
        <v/>
      </c>
      <c r="H497" t="str">
        <f t="shared" ca="1" si="77"/>
        <v xml:space="preserve"> </v>
      </c>
      <c r="J497" t="str">
        <f t="shared" ca="1" si="80"/>
        <v xml:space="preserve"> </v>
      </c>
      <c r="N497" s="1" t="str">
        <f t="shared" si="81"/>
        <v/>
      </c>
      <c r="O497" s="1" t="str">
        <f t="shared" si="82"/>
        <v/>
      </c>
      <c r="P497" t="str">
        <f t="shared" ca="1" si="78"/>
        <v/>
      </c>
      <c r="S497" t="str">
        <f t="shared" ca="1" si="83"/>
        <v>Eligible</v>
      </c>
      <c r="T497" t="str">
        <f t="shared" si="84"/>
        <v>OVERDUE FOR 2 DOSES</v>
      </c>
      <c r="U497" t="str">
        <f t="shared" si="85"/>
        <v/>
      </c>
      <c r="W497" t="str">
        <f t="shared" ca="1" si="79"/>
        <v/>
      </c>
    </row>
    <row r="498" spans="5:23">
      <c r="E498" t="str">
        <f t="shared" ca="1" si="76"/>
        <v/>
      </c>
      <c r="H498" t="str">
        <f t="shared" ca="1" si="77"/>
        <v xml:space="preserve"> </v>
      </c>
      <c r="J498" t="str">
        <f t="shared" ca="1" si="80"/>
        <v xml:space="preserve"> </v>
      </c>
      <c r="N498" s="1" t="str">
        <f t="shared" si="81"/>
        <v/>
      </c>
      <c r="O498" s="1" t="str">
        <f t="shared" si="82"/>
        <v/>
      </c>
      <c r="P498" t="str">
        <f t="shared" ca="1" si="78"/>
        <v/>
      </c>
      <c r="S498" t="str">
        <f t="shared" ca="1" si="83"/>
        <v>Eligible</v>
      </c>
      <c r="T498" t="str">
        <f t="shared" si="84"/>
        <v>OVERDUE FOR 2 DOSES</v>
      </c>
      <c r="U498" t="str">
        <f t="shared" si="85"/>
        <v/>
      </c>
      <c r="W498" t="str">
        <f t="shared" ca="1" si="79"/>
        <v/>
      </c>
    </row>
    <row r="499" spans="5:23">
      <c r="E499" t="str">
        <f t="shared" ca="1" si="76"/>
        <v/>
      </c>
      <c r="H499" t="str">
        <f t="shared" ca="1" si="77"/>
        <v xml:space="preserve"> </v>
      </c>
      <c r="J499" t="str">
        <f t="shared" ca="1" si="80"/>
        <v xml:space="preserve"> </v>
      </c>
      <c r="N499" s="1" t="str">
        <f t="shared" si="81"/>
        <v/>
      </c>
      <c r="O499" s="1" t="str">
        <f t="shared" si="82"/>
        <v/>
      </c>
      <c r="P499" t="str">
        <f t="shared" ca="1" si="78"/>
        <v/>
      </c>
      <c r="S499" t="str">
        <f t="shared" ca="1" si="83"/>
        <v>Eligible</v>
      </c>
      <c r="T499" t="str">
        <f t="shared" si="84"/>
        <v>OVERDUE FOR 2 DOSES</v>
      </c>
      <c r="U499" t="str">
        <f t="shared" si="85"/>
        <v/>
      </c>
      <c r="W499" t="str">
        <f t="shared" ca="1" si="79"/>
        <v/>
      </c>
    </row>
    <row r="500" spans="5:23">
      <c r="E500" t="str">
        <f t="shared" ca="1" si="76"/>
        <v/>
      </c>
      <c r="H500" t="str">
        <f t="shared" ca="1" si="77"/>
        <v xml:space="preserve"> </v>
      </c>
      <c r="J500" t="str">
        <f t="shared" ca="1" si="80"/>
        <v xml:space="preserve"> </v>
      </c>
      <c r="N500" s="1" t="str">
        <f t="shared" si="81"/>
        <v/>
      </c>
      <c r="O500" s="1" t="str">
        <f t="shared" si="82"/>
        <v/>
      </c>
      <c r="P500" t="str">
        <f t="shared" ca="1" si="78"/>
        <v/>
      </c>
      <c r="S500" t="str">
        <f t="shared" ca="1" si="83"/>
        <v>Eligible</v>
      </c>
      <c r="T500" t="str">
        <f t="shared" si="84"/>
        <v>OVERDUE FOR 2 DOSES</v>
      </c>
      <c r="U500" t="str">
        <f t="shared" si="85"/>
        <v/>
      </c>
      <c r="W500" t="str">
        <f t="shared" ca="1" si="79"/>
        <v/>
      </c>
    </row>
    <row r="501" spans="5:23">
      <c r="E501" t="str">
        <f t="shared" ca="1" si="76"/>
        <v/>
      </c>
      <c r="H501" t="str">
        <f t="shared" ca="1" si="77"/>
        <v xml:space="preserve"> </v>
      </c>
      <c r="J501" t="str">
        <f t="shared" ca="1" si="80"/>
        <v xml:space="preserve"> </v>
      </c>
      <c r="N501" s="1" t="str">
        <f t="shared" si="81"/>
        <v/>
      </c>
      <c r="O501" s="1" t="str">
        <f t="shared" si="82"/>
        <v/>
      </c>
      <c r="P501" t="str">
        <f t="shared" ca="1" si="78"/>
        <v/>
      </c>
      <c r="S501" t="str">
        <f t="shared" ca="1" si="83"/>
        <v>Eligible</v>
      </c>
      <c r="T501" t="str">
        <f t="shared" si="84"/>
        <v>OVERDUE FOR 2 DOSES</v>
      </c>
      <c r="U501" t="str">
        <f t="shared" si="85"/>
        <v/>
      </c>
      <c r="W501" t="str">
        <f t="shared" ca="1" si="79"/>
        <v/>
      </c>
    </row>
    <row r="502" spans="5:23">
      <c r="E502" t="str">
        <f t="shared" ca="1" si="76"/>
        <v/>
      </c>
      <c r="H502" t="str">
        <f t="shared" ca="1" si="77"/>
        <v xml:space="preserve"> </v>
      </c>
      <c r="J502" t="str">
        <f t="shared" ca="1" si="80"/>
        <v xml:space="preserve"> </v>
      </c>
      <c r="N502" s="1" t="str">
        <f t="shared" si="81"/>
        <v/>
      </c>
      <c r="O502" s="1" t="str">
        <f t="shared" si="82"/>
        <v/>
      </c>
      <c r="P502" t="str">
        <f t="shared" ca="1" si="78"/>
        <v/>
      </c>
      <c r="S502" t="str">
        <f t="shared" ca="1" si="83"/>
        <v>Eligible</v>
      </c>
      <c r="T502" t="str">
        <f t="shared" si="84"/>
        <v>OVERDUE FOR 2 DOSES</v>
      </c>
      <c r="U502" t="str">
        <f t="shared" si="85"/>
        <v/>
      </c>
      <c r="W502" t="str">
        <f t="shared" ca="1" si="79"/>
        <v/>
      </c>
    </row>
    <row r="503" spans="5:23">
      <c r="E503" t="str">
        <f t="shared" ca="1" si="76"/>
        <v/>
      </c>
      <c r="H503" t="str">
        <f t="shared" ca="1" si="77"/>
        <v xml:space="preserve"> </v>
      </c>
      <c r="J503" t="str">
        <f t="shared" ca="1" si="80"/>
        <v xml:space="preserve"> </v>
      </c>
      <c r="N503" s="1" t="str">
        <f t="shared" si="81"/>
        <v/>
      </c>
      <c r="O503" s="1" t="str">
        <f t="shared" si="82"/>
        <v/>
      </c>
      <c r="P503" t="str">
        <f t="shared" ca="1" si="78"/>
        <v/>
      </c>
      <c r="S503" t="str">
        <f t="shared" ca="1" si="83"/>
        <v>Eligible</v>
      </c>
      <c r="T503" t="str">
        <f t="shared" si="84"/>
        <v>OVERDUE FOR 2 DOSES</v>
      </c>
      <c r="U503" t="str">
        <f t="shared" si="85"/>
        <v/>
      </c>
      <c r="W503" t="str">
        <f t="shared" ca="1" si="79"/>
        <v/>
      </c>
    </row>
    <row r="504" spans="5:23">
      <c r="E504" t="str">
        <f t="shared" ca="1" si="76"/>
        <v/>
      </c>
      <c r="H504" t="str">
        <f t="shared" ca="1" si="77"/>
        <v xml:space="preserve"> </v>
      </c>
      <c r="J504" t="str">
        <f t="shared" ca="1" si="80"/>
        <v xml:space="preserve"> </v>
      </c>
      <c r="N504" s="1" t="str">
        <f t="shared" si="81"/>
        <v/>
      </c>
      <c r="O504" s="1" t="str">
        <f t="shared" si="82"/>
        <v/>
      </c>
      <c r="P504" t="str">
        <f t="shared" ca="1" si="78"/>
        <v/>
      </c>
      <c r="S504" t="str">
        <f t="shared" ca="1" si="83"/>
        <v>Eligible</v>
      </c>
      <c r="T504" t="str">
        <f t="shared" si="84"/>
        <v>OVERDUE FOR 2 DOSES</v>
      </c>
      <c r="U504" t="str">
        <f t="shared" si="85"/>
        <v/>
      </c>
      <c r="W504" t="str">
        <f t="shared" ca="1" si="79"/>
        <v/>
      </c>
    </row>
    <row r="505" spans="5:23">
      <c r="E505" t="str">
        <f t="shared" ca="1" si="76"/>
        <v/>
      </c>
      <c r="H505" t="str">
        <f t="shared" ca="1" si="77"/>
        <v xml:space="preserve"> </v>
      </c>
      <c r="J505" t="str">
        <f t="shared" ca="1" si="80"/>
        <v xml:space="preserve"> </v>
      </c>
      <c r="N505" s="1" t="str">
        <f t="shared" si="81"/>
        <v/>
      </c>
      <c r="O505" s="1" t="str">
        <f t="shared" si="82"/>
        <v/>
      </c>
      <c r="P505" t="str">
        <f t="shared" ca="1" si="78"/>
        <v/>
      </c>
      <c r="S505" t="str">
        <f t="shared" ca="1" si="83"/>
        <v>Eligible</v>
      </c>
      <c r="T505" t="str">
        <f t="shared" si="84"/>
        <v>OVERDUE FOR 2 DOSES</v>
      </c>
      <c r="U505" t="str">
        <f t="shared" si="85"/>
        <v/>
      </c>
      <c r="W505" t="str">
        <f t="shared" ca="1" si="79"/>
        <v/>
      </c>
    </row>
    <row r="506" spans="5:23">
      <c r="E506" t="str">
        <f t="shared" ca="1" si="76"/>
        <v/>
      </c>
      <c r="H506" t="str">
        <f t="shared" ca="1" si="77"/>
        <v xml:space="preserve"> </v>
      </c>
      <c r="J506" t="str">
        <f t="shared" ca="1" si="80"/>
        <v xml:space="preserve"> </v>
      </c>
      <c r="N506" s="1" t="str">
        <f t="shared" si="81"/>
        <v/>
      </c>
      <c r="O506" s="1" t="str">
        <f t="shared" si="82"/>
        <v/>
      </c>
      <c r="P506" t="str">
        <f t="shared" ca="1" si="78"/>
        <v/>
      </c>
      <c r="S506" t="str">
        <f t="shared" ca="1" si="83"/>
        <v>Eligible</v>
      </c>
      <c r="T506" t="str">
        <f t="shared" si="84"/>
        <v>OVERDUE FOR 2 DOSES</v>
      </c>
      <c r="U506" t="str">
        <f t="shared" si="85"/>
        <v/>
      </c>
      <c r="W506" t="str">
        <f t="shared" ca="1" si="79"/>
        <v/>
      </c>
    </row>
    <row r="507" spans="5:23">
      <c r="E507" t="str">
        <f t="shared" ca="1" si="76"/>
        <v/>
      </c>
      <c r="H507" t="str">
        <f t="shared" ca="1" si="77"/>
        <v xml:space="preserve"> </v>
      </c>
      <c r="J507" t="str">
        <f t="shared" ca="1" si="80"/>
        <v xml:space="preserve"> </v>
      </c>
      <c r="N507" s="1" t="str">
        <f t="shared" si="81"/>
        <v/>
      </c>
      <c r="O507" s="1" t="str">
        <f t="shared" si="82"/>
        <v/>
      </c>
      <c r="P507" t="str">
        <f t="shared" ca="1" si="78"/>
        <v/>
      </c>
      <c r="S507" t="str">
        <f t="shared" ca="1" si="83"/>
        <v>Eligible</v>
      </c>
      <c r="T507" t="str">
        <f t="shared" si="84"/>
        <v>OVERDUE FOR 2 DOSES</v>
      </c>
      <c r="U507" t="str">
        <f t="shared" si="85"/>
        <v/>
      </c>
      <c r="W507" t="str">
        <f t="shared" ca="1" si="79"/>
        <v/>
      </c>
    </row>
    <row r="508" spans="5:23">
      <c r="E508" t="str">
        <f t="shared" ca="1" si="76"/>
        <v/>
      </c>
      <c r="H508" t="str">
        <f t="shared" ca="1" si="77"/>
        <v xml:space="preserve"> </v>
      </c>
      <c r="J508" t="str">
        <f t="shared" ca="1" si="80"/>
        <v xml:space="preserve"> </v>
      </c>
      <c r="N508" s="1" t="str">
        <f t="shared" si="81"/>
        <v/>
      </c>
      <c r="O508" s="1" t="str">
        <f t="shared" si="82"/>
        <v/>
      </c>
      <c r="P508" t="str">
        <f t="shared" ca="1" si="78"/>
        <v/>
      </c>
      <c r="S508" t="str">
        <f t="shared" ca="1" si="83"/>
        <v>Eligible</v>
      </c>
      <c r="T508" t="str">
        <f t="shared" si="84"/>
        <v>OVERDUE FOR 2 DOSES</v>
      </c>
      <c r="U508" t="str">
        <f t="shared" si="85"/>
        <v/>
      </c>
      <c r="W508" t="str">
        <f t="shared" ca="1" si="79"/>
        <v/>
      </c>
    </row>
    <row r="509" spans="5:23">
      <c r="E509" t="str">
        <f t="shared" ca="1" si="76"/>
        <v/>
      </c>
      <c r="H509" t="str">
        <f t="shared" ca="1" si="77"/>
        <v xml:space="preserve"> </v>
      </c>
      <c r="J509" t="str">
        <f t="shared" ca="1" si="80"/>
        <v xml:space="preserve"> </v>
      </c>
      <c r="N509" s="1" t="str">
        <f t="shared" si="81"/>
        <v/>
      </c>
      <c r="O509" s="1" t="str">
        <f t="shared" si="82"/>
        <v/>
      </c>
      <c r="P509" t="str">
        <f t="shared" ca="1" si="78"/>
        <v/>
      </c>
      <c r="S509" t="str">
        <f t="shared" ca="1" si="83"/>
        <v>Eligible</v>
      </c>
      <c r="T509" t="str">
        <f t="shared" si="84"/>
        <v>OVERDUE FOR 2 DOSES</v>
      </c>
      <c r="U509" t="str">
        <f t="shared" si="85"/>
        <v/>
      </c>
      <c r="W509" t="str">
        <f t="shared" ca="1" si="79"/>
        <v/>
      </c>
    </row>
    <row r="510" spans="5:23">
      <c r="E510" t="str">
        <f t="shared" ca="1" si="76"/>
        <v/>
      </c>
      <c r="H510" t="str">
        <f t="shared" ca="1" si="77"/>
        <v xml:space="preserve"> </v>
      </c>
      <c r="J510" t="str">
        <f t="shared" ca="1" si="80"/>
        <v xml:space="preserve"> </v>
      </c>
      <c r="N510" s="1" t="str">
        <f t="shared" si="81"/>
        <v/>
      </c>
      <c r="O510" s="1" t="str">
        <f t="shared" si="82"/>
        <v/>
      </c>
      <c r="P510" t="str">
        <f t="shared" ca="1" si="78"/>
        <v/>
      </c>
      <c r="S510" t="str">
        <f t="shared" ca="1" si="83"/>
        <v>Eligible</v>
      </c>
      <c r="T510" t="str">
        <f t="shared" si="84"/>
        <v>OVERDUE FOR 2 DOSES</v>
      </c>
      <c r="U510" t="str">
        <f t="shared" si="85"/>
        <v/>
      </c>
      <c r="W510" t="str">
        <f t="shared" ca="1" si="79"/>
        <v/>
      </c>
    </row>
    <row r="511" spans="5:23">
      <c r="E511" t="str">
        <f t="shared" ca="1" si="76"/>
        <v/>
      </c>
      <c r="H511" t="str">
        <f t="shared" ca="1" si="77"/>
        <v xml:space="preserve"> </v>
      </c>
      <c r="J511" t="str">
        <f t="shared" ca="1" si="80"/>
        <v xml:space="preserve"> </v>
      </c>
      <c r="N511" s="1" t="str">
        <f t="shared" si="81"/>
        <v/>
      </c>
      <c r="O511" s="1" t="str">
        <f t="shared" si="82"/>
        <v/>
      </c>
      <c r="P511" t="str">
        <f t="shared" ca="1" si="78"/>
        <v/>
      </c>
      <c r="S511" t="str">
        <f t="shared" ca="1" si="83"/>
        <v>Eligible</v>
      </c>
      <c r="T511" t="str">
        <f t="shared" si="84"/>
        <v>OVERDUE FOR 2 DOSES</v>
      </c>
      <c r="U511" t="str">
        <f t="shared" si="85"/>
        <v/>
      </c>
      <c r="W511" t="str">
        <f t="shared" ca="1" si="79"/>
        <v/>
      </c>
    </row>
    <row r="512" spans="5:23">
      <c r="E512" t="str">
        <f t="shared" ca="1" si="76"/>
        <v/>
      </c>
      <c r="H512" t="str">
        <f t="shared" ca="1" si="77"/>
        <v xml:space="preserve"> </v>
      </c>
      <c r="J512" t="str">
        <f t="shared" ca="1" si="80"/>
        <v xml:space="preserve"> </v>
      </c>
      <c r="N512" s="1" t="str">
        <f t="shared" si="81"/>
        <v/>
      </c>
      <c r="O512" s="1" t="str">
        <f t="shared" si="82"/>
        <v/>
      </c>
      <c r="P512" t="str">
        <f t="shared" ca="1" si="78"/>
        <v/>
      </c>
      <c r="S512" t="str">
        <f t="shared" ca="1" si="83"/>
        <v>Eligible</v>
      </c>
      <c r="T512" t="str">
        <f t="shared" si="84"/>
        <v>OVERDUE FOR 2 DOSES</v>
      </c>
      <c r="U512" t="str">
        <f t="shared" si="85"/>
        <v/>
      </c>
      <c r="W512" t="str">
        <f t="shared" ca="1" si="79"/>
        <v/>
      </c>
    </row>
    <row r="513" spans="5:23">
      <c r="E513" t="str">
        <f t="shared" ca="1" si="76"/>
        <v/>
      </c>
      <c r="H513" t="str">
        <f t="shared" ca="1" si="77"/>
        <v xml:space="preserve"> </v>
      </c>
      <c r="J513" t="str">
        <f t="shared" ca="1" si="80"/>
        <v xml:space="preserve"> </v>
      </c>
      <c r="N513" s="1" t="str">
        <f t="shared" si="81"/>
        <v/>
      </c>
      <c r="O513" s="1" t="str">
        <f t="shared" si="82"/>
        <v/>
      </c>
      <c r="P513" t="str">
        <f t="shared" ca="1" si="78"/>
        <v/>
      </c>
      <c r="S513" t="str">
        <f t="shared" ca="1" si="83"/>
        <v>Eligible</v>
      </c>
      <c r="T513" t="str">
        <f t="shared" si="84"/>
        <v>OVERDUE FOR 2 DOSES</v>
      </c>
      <c r="U513" t="str">
        <f t="shared" si="85"/>
        <v/>
      </c>
      <c r="W513" t="str">
        <f t="shared" ca="1" si="79"/>
        <v/>
      </c>
    </row>
    <row r="514" spans="5:23">
      <c r="E514" t="str">
        <f t="shared" ca="1" si="76"/>
        <v/>
      </c>
      <c r="H514" t="str">
        <f t="shared" ca="1" si="77"/>
        <v xml:space="preserve"> </v>
      </c>
      <c r="J514" t="str">
        <f t="shared" ca="1" si="80"/>
        <v xml:space="preserve"> </v>
      </c>
      <c r="N514" s="1" t="str">
        <f t="shared" si="81"/>
        <v/>
      </c>
      <c r="O514" s="1" t="str">
        <f t="shared" si="82"/>
        <v/>
      </c>
      <c r="P514" t="str">
        <f t="shared" ca="1" si="78"/>
        <v/>
      </c>
      <c r="S514" t="str">
        <f t="shared" ca="1" si="83"/>
        <v>Eligible</v>
      </c>
      <c r="T514" t="str">
        <f t="shared" si="84"/>
        <v>OVERDUE FOR 2 DOSES</v>
      </c>
      <c r="U514" t="str">
        <f t="shared" si="85"/>
        <v/>
      </c>
      <c r="W514" t="str">
        <f t="shared" ca="1" si="79"/>
        <v/>
      </c>
    </row>
    <row r="515" spans="5:23">
      <c r="E515" t="str">
        <f t="shared" ref="E515:E578" ca="1" si="86">IF(ISTEXT(B515), DATEDIF(D515, TODAY(), "Y") &amp; " years, " &amp; DATEDIF(D515, TODAY(), "YM") &amp; " months", "")</f>
        <v/>
      </c>
      <c r="H515" t="str">
        <f t="shared" ref="H515:H578" ca="1" si="87">IF(ISTEXT(B515), IF(DATEDIF(D515, TODAY(), "Y") &gt;= 65, IF(OR(G515="", G515 &lt; TODAY()-210), "OVERDUE", IF(AND(DATEDIF(G515, TODAY(), "M") &gt;= 6, DATEDIF(G515, TODAY(), "M") &lt;= 7), "DUE SOON after " &amp; TEXT(EDATE(G515, 7), "dd/mm/yyyy"), "UP TO DATE")), "TOO YOUNG - REVIEW WITH GP"), " ")</f>
        <v xml:space="preserve"> </v>
      </c>
      <c r="J515" t="str">
        <f t="shared" ca="1" si="80"/>
        <v xml:space="preserve"> </v>
      </c>
      <c r="N515" s="1" t="str">
        <f t="shared" si="81"/>
        <v/>
      </c>
      <c r="O515" s="1" t="str">
        <f t="shared" si="82"/>
        <v/>
      </c>
      <c r="P515" t="str">
        <f t="shared" ref="P515:P578" ca="1" si="88">IF(ISTEXT(B515),
  IF(YEARFRAC(D515,TODAY())&lt;50,"TOO YOUNG - REVIEW WITH GP",
    IF(F515="N",
      IF(YEARFRAC(D515,TODAY())&gt;=70,
        IF(LEN(TRIM(K515))=0,
          IF(ISNUMBER(N515),"PREVENAR DOSE DUE approximately "&amp;TEXT(O515,"DD/MM/YYYY"),"OVERDUE FOR PREVENAR"),
        "UP TO DATE"),
      "TOO YOUNG - REVIEW WITH GP"),
    IF(YEARFRAC(D515,TODAY())&gt;=50,
      IF(LEN(TRIM(K515))=0,
        IF(ISNUMBER(N515),"PREVENAR DOSE DUE approximately "&amp;TEXT(O515,"DD/MM/YYYY"),"OVERDUE FOR PREVENAR"),
        IF(LEN(TRIM(L515))=0,"FIRST DOSE OF PNEUMOVAX 23 DUE approximately "&amp;TEXT(EDATE(K515,12),"DD/MM/YYYY"),
          IF(LEN(TRIM(M515))=0,"SECOND DOSE OF PNEUMOVAX 23 DUE approximately "&amp;TEXT(MAX(EDATE(K515,12),EDATE(L515,60)),"DD/MM/YYYY"),"UP TO DATE"))),
      "TOO YOUNG - REVIEW WITH GP"))),
"")</f>
        <v/>
      </c>
      <c r="S515" t="str">
        <f t="shared" ca="1" si="83"/>
        <v>Eligible</v>
      </c>
      <c r="T515" t="str">
        <f t="shared" si="84"/>
        <v>OVERDUE FOR 2 DOSES</v>
      </c>
      <c r="U515" t="str">
        <f t="shared" si="85"/>
        <v/>
      </c>
      <c r="W515" t="str">
        <f t="shared" ref="W515:W578" ca="1" si="89">IF(ISTEXT(B515),
   IF(ISNUMBER(V515),"UP TO DATE",
      IF(AND(F515&lt;&gt;"N",DATEDIF(D515,TODAY(),"y")&gt;=60),"OVERDUE FOR RSV",
         IF(AND(F515="N",DATEDIF(D515,TODAY(),"y")&gt;=75),"OVERDUE FOR RSV",
            "TOO YOUNG - REVIEW WITH GP"))),
"")</f>
        <v/>
      </c>
    </row>
    <row r="516" spans="5:23">
      <c r="E516" t="str">
        <f t="shared" ca="1" si="86"/>
        <v/>
      </c>
      <c r="H516" t="str">
        <f t="shared" ca="1" si="87"/>
        <v xml:space="preserve"> </v>
      </c>
      <c r="J516" t="str">
        <f t="shared" ca="1" si="80"/>
        <v xml:space="preserve"> </v>
      </c>
      <c r="N516" s="1" t="str">
        <f t="shared" si="81"/>
        <v/>
      </c>
      <c r="O516" s="1" t="str">
        <f t="shared" si="82"/>
        <v/>
      </c>
      <c r="P516" t="str">
        <f t="shared" ca="1" si="88"/>
        <v/>
      </c>
      <c r="S516" t="str">
        <f t="shared" ca="1" si="83"/>
        <v>Eligible</v>
      </c>
      <c r="T516" t="str">
        <f t="shared" si="84"/>
        <v>OVERDUE FOR 2 DOSES</v>
      </c>
      <c r="U516" t="str">
        <f t="shared" si="85"/>
        <v/>
      </c>
      <c r="W516" t="str">
        <f t="shared" ca="1" si="89"/>
        <v/>
      </c>
    </row>
    <row r="517" spans="5:23">
      <c r="E517" t="str">
        <f t="shared" ca="1" si="86"/>
        <v/>
      </c>
      <c r="H517" t="str">
        <f t="shared" ca="1" si="87"/>
        <v xml:space="preserve"> </v>
      </c>
      <c r="J517" t="str">
        <f t="shared" ca="1" si="80"/>
        <v xml:space="preserve"> </v>
      </c>
      <c r="N517" s="1" t="str">
        <f t="shared" si="81"/>
        <v/>
      </c>
      <c r="O517" s="1" t="str">
        <f t="shared" si="82"/>
        <v/>
      </c>
      <c r="P517" t="str">
        <f t="shared" ca="1" si="88"/>
        <v/>
      </c>
      <c r="S517" t="str">
        <f t="shared" ca="1" si="83"/>
        <v>Eligible</v>
      </c>
      <c r="T517" t="str">
        <f t="shared" si="84"/>
        <v>OVERDUE FOR 2 DOSES</v>
      </c>
      <c r="U517" t="str">
        <f t="shared" si="85"/>
        <v/>
      </c>
      <c r="W517" t="str">
        <f t="shared" ca="1" si="89"/>
        <v/>
      </c>
    </row>
    <row r="518" spans="5:23">
      <c r="E518" t="str">
        <f t="shared" ca="1" si="86"/>
        <v/>
      </c>
      <c r="H518" t="str">
        <f t="shared" ca="1" si="87"/>
        <v xml:space="preserve"> </v>
      </c>
      <c r="J518" t="str">
        <f t="shared" ref="J518:J581" ca="1" si="90">IF(ISTEXT(B518), IF(F518="N", IF(DATEDIF(D518, TODAY(), "Y") &gt;= 65, IF(OR(I518="", I518 &lt;= TODAY()-365), "OVERDUE", IF(AND(DATEDIF(I518, TODAY(), "M") &gt;= 11, DATEDIF(I518, TODAY(), "M") &lt; 12), "DUE SOON", "UP TO DATE until " &amp; YEAR(EDATE(I518, 12)))), "TOO YOUNG - REVIEW WITH GP"), IF(OR(I518="", I518 &lt;= TODAY()-365), "OVERDUE", IF(AND(DATEDIF(I518, TODAY(), "M") &gt;= 11, DATEDIF(I518, TODAY(), "M") &lt; 12), "DUE SOON", "UP TO DATE until " &amp; YEAR(EDATE(I518, 12))))), " ")</f>
        <v xml:space="preserve"> </v>
      </c>
      <c r="N518" s="1" t="str">
        <f t="shared" ref="N518:N581" si="91">IF(AND(K518="", L518="", M518=""), "", IF(ISNUMBER(MAX(K518, L518, M518)), MAX(K518, L518, M518), ""))</f>
        <v/>
      </c>
      <c r="O518" s="1" t="str">
        <f t="shared" ref="O518:O581" si="92">IF(N518="", "", EDATE(N518, 12))</f>
        <v/>
      </c>
      <c r="P518" t="str">
        <f t="shared" ca="1" si="88"/>
        <v/>
      </c>
      <c r="S518" t="str">
        <f t="shared" ref="S518:S581" ca="1" si="93">IF(DATEDIF(D518, TODAY(), "Y") &gt; 65, "Eligible", IF(DATEDIF(D518, TODAY(), "Y") &gt;= 50, "Eligible", "TOO YOUNG"))</f>
        <v>Eligible</v>
      </c>
      <c r="T518" t="str">
        <f t="shared" ref="T518:T581" si="94">IF(AND(Q518&lt;&gt;"", R518&lt;&gt;""), "UP TO DATE", IF(OR(Q518&lt;&gt;"", R518&lt;&gt;""), "SECOND DOSE DUE", "OVERDUE FOR 2 DOSES"))</f>
        <v>OVERDUE FOR 2 DOSES</v>
      </c>
      <c r="U518" t="str">
        <f t="shared" ref="U518:U581" si="95">IF(ISTEXT(B518), IF(F518="N", IF(S518="Eligible", IF(T518="UP TO DATE", "UP TO DATE", IF(T518="SECOND DOSE DUE", "SECOND DOSE OF SHINGRIX DUE between " &amp; TEXT(EDATE(MAX(Q518, R518), 2), "dd/mm/yyyy") &amp; " and " &amp; TEXT(EDATE(MAX(Q518, R518), 6), "dd/mm/yyyy"), "OVERDUE FOR 2 DOSES OF SHINGRIX")), "TOO YOUNG - REVIEW WITH GP"), IF(S518="Eligible", IF(T518="UP TO DATE", "UP TO DATE", IF(T518="SECOND DOSE DUE", "SECOND DOSE OF SHINGRIX DUE between " &amp; TEXT(EDATE(MAX(Q518, R518), 2), "dd/mm/yyyy") &amp; " and " &amp; TEXT(EDATE(MAX(Q518, R518), 6), "dd/mm/yyyy"), "OVERDUE FOR 2 DOSES OF SHINGRIX")),"TOO YOUNG - REVIEW WITH GP")), "")</f>
        <v/>
      </c>
      <c r="W518" t="str">
        <f t="shared" ca="1" si="89"/>
        <v/>
      </c>
    </row>
    <row r="519" spans="5:23">
      <c r="E519" t="str">
        <f t="shared" ca="1" si="86"/>
        <v/>
      </c>
      <c r="H519" t="str">
        <f t="shared" ca="1" si="87"/>
        <v xml:space="preserve"> </v>
      </c>
      <c r="J519" t="str">
        <f t="shared" ca="1" si="90"/>
        <v xml:space="preserve"> </v>
      </c>
      <c r="N519" s="1" t="str">
        <f t="shared" si="91"/>
        <v/>
      </c>
      <c r="O519" s="1" t="str">
        <f t="shared" si="92"/>
        <v/>
      </c>
      <c r="P519" t="str">
        <f t="shared" ca="1" si="88"/>
        <v/>
      </c>
      <c r="S519" t="str">
        <f t="shared" ca="1" si="93"/>
        <v>Eligible</v>
      </c>
      <c r="T519" t="str">
        <f t="shared" si="94"/>
        <v>OVERDUE FOR 2 DOSES</v>
      </c>
      <c r="U519" t="str">
        <f t="shared" si="95"/>
        <v/>
      </c>
      <c r="W519" t="str">
        <f t="shared" ca="1" si="89"/>
        <v/>
      </c>
    </row>
    <row r="520" spans="5:23">
      <c r="E520" t="str">
        <f t="shared" ca="1" si="86"/>
        <v/>
      </c>
      <c r="H520" t="str">
        <f t="shared" ca="1" si="87"/>
        <v xml:space="preserve"> </v>
      </c>
      <c r="J520" t="str">
        <f t="shared" ca="1" si="90"/>
        <v xml:space="preserve"> </v>
      </c>
      <c r="N520" s="1" t="str">
        <f t="shared" si="91"/>
        <v/>
      </c>
      <c r="O520" s="1" t="str">
        <f t="shared" si="92"/>
        <v/>
      </c>
      <c r="P520" t="str">
        <f t="shared" ca="1" si="88"/>
        <v/>
      </c>
      <c r="S520" t="str">
        <f t="shared" ca="1" si="93"/>
        <v>Eligible</v>
      </c>
      <c r="T520" t="str">
        <f t="shared" si="94"/>
        <v>OVERDUE FOR 2 DOSES</v>
      </c>
      <c r="U520" t="str">
        <f t="shared" si="95"/>
        <v/>
      </c>
      <c r="W520" t="str">
        <f t="shared" ca="1" si="89"/>
        <v/>
      </c>
    </row>
    <row r="521" spans="5:23">
      <c r="E521" t="str">
        <f t="shared" ca="1" si="86"/>
        <v/>
      </c>
      <c r="H521" t="str">
        <f t="shared" ca="1" si="87"/>
        <v xml:space="preserve"> </v>
      </c>
      <c r="J521" t="str">
        <f t="shared" ca="1" si="90"/>
        <v xml:space="preserve"> </v>
      </c>
      <c r="N521" s="1" t="str">
        <f t="shared" si="91"/>
        <v/>
      </c>
      <c r="O521" s="1" t="str">
        <f t="shared" si="92"/>
        <v/>
      </c>
      <c r="P521" t="str">
        <f t="shared" ca="1" si="88"/>
        <v/>
      </c>
      <c r="S521" t="str">
        <f t="shared" ca="1" si="93"/>
        <v>Eligible</v>
      </c>
      <c r="T521" t="str">
        <f t="shared" si="94"/>
        <v>OVERDUE FOR 2 DOSES</v>
      </c>
      <c r="U521" t="str">
        <f t="shared" si="95"/>
        <v/>
      </c>
      <c r="W521" t="str">
        <f t="shared" ca="1" si="89"/>
        <v/>
      </c>
    </row>
    <row r="522" spans="5:23">
      <c r="E522" t="str">
        <f t="shared" ca="1" si="86"/>
        <v/>
      </c>
      <c r="H522" t="str">
        <f t="shared" ca="1" si="87"/>
        <v xml:space="preserve"> </v>
      </c>
      <c r="J522" t="str">
        <f t="shared" ca="1" si="90"/>
        <v xml:space="preserve"> </v>
      </c>
      <c r="N522" s="1" t="str">
        <f t="shared" si="91"/>
        <v/>
      </c>
      <c r="O522" s="1" t="str">
        <f t="shared" si="92"/>
        <v/>
      </c>
      <c r="P522" t="str">
        <f t="shared" ca="1" si="88"/>
        <v/>
      </c>
      <c r="S522" t="str">
        <f t="shared" ca="1" si="93"/>
        <v>Eligible</v>
      </c>
      <c r="T522" t="str">
        <f t="shared" si="94"/>
        <v>OVERDUE FOR 2 DOSES</v>
      </c>
      <c r="U522" t="str">
        <f t="shared" si="95"/>
        <v/>
      </c>
      <c r="W522" t="str">
        <f t="shared" ca="1" si="89"/>
        <v/>
      </c>
    </row>
    <row r="523" spans="5:23">
      <c r="E523" t="str">
        <f t="shared" ca="1" si="86"/>
        <v/>
      </c>
      <c r="H523" t="str">
        <f t="shared" ca="1" si="87"/>
        <v xml:space="preserve"> </v>
      </c>
      <c r="J523" t="str">
        <f t="shared" ca="1" si="90"/>
        <v xml:space="preserve"> </v>
      </c>
      <c r="N523" s="1" t="str">
        <f t="shared" si="91"/>
        <v/>
      </c>
      <c r="O523" s="1" t="str">
        <f t="shared" si="92"/>
        <v/>
      </c>
      <c r="P523" t="str">
        <f t="shared" ca="1" si="88"/>
        <v/>
      </c>
      <c r="S523" t="str">
        <f t="shared" ca="1" si="93"/>
        <v>Eligible</v>
      </c>
      <c r="T523" t="str">
        <f t="shared" si="94"/>
        <v>OVERDUE FOR 2 DOSES</v>
      </c>
      <c r="U523" t="str">
        <f t="shared" si="95"/>
        <v/>
      </c>
      <c r="W523" t="str">
        <f t="shared" ca="1" si="89"/>
        <v/>
      </c>
    </row>
    <row r="524" spans="5:23">
      <c r="E524" t="str">
        <f t="shared" ca="1" si="86"/>
        <v/>
      </c>
      <c r="H524" t="str">
        <f t="shared" ca="1" si="87"/>
        <v xml:space="preserve"> </v>
      </c>
      <c r="J524" t="str">
        <f t="shared" ca="1" si="90"/>
        <v xml:space="preserve"> </v>
      </c>
      <c r="N524" s="1" t="str">
        <f t="shared" si="91"/>
        <v/>
      </c>
      <c r="O524" s="1" t="str">
        <f t="shared" si="92"/>
        <v/>
      </c>
      <c r="P524" t="str">
        <f t="shared" ca="1" si="88"/>
        <v/>
      </c>
      <c r="S524" t="str">
        <f t="shared" ca="1" si="93"/>
        <v>Eligible</v>
      </c>
      <c r="T524" t="str">
        <f t="shared" si="94"/>
        <v>OVERDUE FOR 2 DOSES</v>
      </c>
      <c r="U524" t="str">
        <f t="shared" si="95"/>
        <v/>
      </c>
      <c r="W524" t="str">
        <f t="shared" ca="1" si="89"/>
        <v/>
      </c>
    </row>
    <row r="525" spans="5:23">
      <c r="E525" t="str">
        <f t="shared" ca="1" si="86"/>
        <v/>
      </c>
      <c r="H525" t="str">
        <f t="shared" ca="1" si="87"/>
        <v xml:space="preserve"> </v>
      </c>
      <c r="J525" t="str">
        <f t="shared" ca="1" si="90"/>
        <v xml:space="preserve"> </v>
      </c>
      <c r="N525" s="1" t="str">
        <f t="shared" si="91"/>
        <v/>
      </c>
      <c r="O525" s="1" t="str">
        <f t="shared" si="92"/>
        <v/>
      </c>
      <c r="P525" t="str">
        <f t="shared" ca="1" si="88"/>
        <v/>
      </c>
      <c r="S525" t="str">
        <f t="shared" ca="1" si="93"/>
        <v>Eligible</v>
      </c>
      <c r="T525" t="str">
        <f t="shared" si="94"/>
        <v>OVERDUE FOR 2 DOSES</v>
      </c>
      <c r="U525" t="str">
        <f t="shared" si="95"/>
        <v/>
      </c>
      <c r="W525" t="str">
        <f t="shared" ca="1" si="89"/>
        <v/>
      </c>
    </row>
    <row r="526" spans="5:23">
      <c r="E526" t="str">
        <f t="shared" ca="1" si="86"/>
        <v/>
      </c>
      <c r="H526" t="str">
        <f t="shared" ca="1" si="87"/>
        <v xml:space="preserve"> </v>
      </c>
      <c r="J526" t="str">
        <f t="shared" ca="1" si="90"/>
        <v xml:space="preserve"> </v>
      </c>
      <c r="N526" s="1" t="str">
        <f t="shared" si="91"/>
        <v/>
      </c>
      <c r="O526" s="1" t="str">
        <f t="shared" si="92"/>
        <v/>
      </c>
      <c r="P526" t="str">
        <f t="shared" ca="1" si="88"/>
        <v/>
      </c>
      <c r="S526" t="str">
        <f t="shared" ca="1" si="93"/>
        <v>Eligible</v>
      </c>
      <c r="T526" t="str">
        <f t="shared" si="94"/>
        <v>OVERDUE FOR 2 DOSES</v>
      </c>
      <c r="U526" t="str">
        <f t="shared" si="95"/>
        <v/>
      </c>
      <c r="W526" t="str">
        <f t="shared" ca="1" si="89"/>
        <v/>
      </c>
    </row>
    <row r="527" spans="5:23">
      <c r="E527" t="str">
        <f t="shared" ca="1" si="86"/>
        <v/>
      </c>
      <c r="H527" t="str">
        <f t="shared" ca="1" si="87"/>
        <v xml:space="preserve"> </v>
      </c>
      <c r="J527" t="str">
        <f t="shared" ca="1" si="90"/>
        <v xml:space="preserve"> </v>
      </c>
      <c r="N527" s="1" t="str">
        <f t="shared" si="91"/>
        <v/>
      </c>
      <c r="O527" s="1" t="str">
        <f t="shared" si="92"/>
        <v/>
      </c>
      <c r="P527" t="str">
        <f t="shared" ca="1" si="88"/>
        <v/>
      </c>
      <c r="S527" t="str">
        <f t="shared" ca="1" si="93"/>
        <v>Eligible</v>
      </c>
      <c r="T527" t="str">
        <f t="shared" si="94"/>
        <v>OVERDUE FOR 2 DOSES</v>
      </c>
      <c r="U527" t="str">
        <f t="shared" si="95"/>
        <v/>
      </c>
      <c r="W527" t="str">
        <f t="shared" ca="1" si="89"/>
        <v/>
      </c>
    </row>
    <row r="528" spans="5:23">
      <c r="E528" t="str">
        <f t="shared" ca="1" si="86"/>
        <v/>
      </c>
      <c r="H528" t="str">
        <f t="shared" ca="1" si="87"/>
        <v xml:space="preserve"> </v>
      </c>
      <c r="J528" t="str">
        <f t="shared" ca="1" si="90"/>
        <v xml:space="preserve"> </v>
      </c>
      <c r="N528" s="1" t="str">
        <f t="shared" si="91"/>
        <v/>
      </c>
      <c r="O528" s="1" t="str">
        <f t="shared" si="92"/>
        <v/>
      </c>
      <c r="P528" t="str">
        <f t="shared" ca="1" si="88"/>
        <v/>
      </c>
      <c r="S528" t="str">
        <f t="shared" ca="1" si="93"/>
        <v>Eligible</v>
      </c>
      <c r="T528" t="str">
        <f t="shared" si="94"/>
        <v>OVERDUE FOR 2 DOSES</v>
      </c>
      <c r="U528" t="str">
        <f t="shared" si="95"/>
        <v/>
      </c>
      <c r="W528" t="str">
        <f t="shared" ca="1" si="89"/>
        <v/>
      </c>
    </row>
    <row r="529" spans="5:23">
      <c r="E529" t="str">
        <f t="shared" ca="1" si="86"/>
        <v/>
      </c>
      <c r="H529" t="str">
        <f t="shared" ca="1" si="87"/>
        <v xml:space="preserve"> </v>
      </c>
      <c r="J529" t="str">
        <f t="shared" ca="1" si="90"/>
        <v xml:space="preserve"> </v>
      </c>
      <c r="N529" s="1" t="str">
        <f t="shared" si="91"/>
        <v/>
      </c>
      <c r="O529" s="1" t="str">
        <f t="shared" si="92"/>
        <v/>
      </c>
      <c r="P529" t="str">
        <f t="shared" ca="1" si="88"/>
        <v/>
      </c>
      <c r="S529" t="str">
        <f t="shared" ca="1" si="93"/>
        <v>Eligible</v>
      </c>
      <c r="T529" t="str">
        <f t="shared" si="94"/>
        <v>OVERDUE FOR 2 DOSES</v>
      </c>
      <c r="U529" t="str">
        <f t="shared" si="95"/>
        <v/>
      </c>
      <c r="W529" t="str">
        <f t="shared" ca="1" si="89"/>
        <v/>
      </c>
    </row>
    <row r="530" spans="5:23">
      <c r="E530" t="str">
        <f t="shared" ca="1" si="86"/>
        <v/>
      </c>
      <c r="H530" t="str">
        <f t="shared" ca="1" si="87"/>
        <v xml:space="preserve"> </v>
      </c>
      <c r="J530" t="str">
        <f t="shared" ca="1" si="90"/>
        <v xml:space="preserve"> </v>
      </c>
      <c r="N530" s="1" t="str">
        <f t="shared" si="91"/>
        <v/>
      </c>
      <c r="O530" s="1" t="str">
        <f t="shared" si="92"/>
        <v/>
      </c>
      <c r="P530" t="str">
        <f t="shared" ca="1" si="88"/>
        <v/>
      </c>
      <c r="S530" t="str">
        <f t="shared" ca="1" si="93"/>
        <v>Eligible</v>
      </c>
      <c r="T530" t="str">
        <f t="shared" si="94"/>
        <v>OVERDUE FOR 2 DOSES</v>
      </c>
      <c r="U530" t="str">
        <f t="shared" si="95"/>
        <v/>
      </c>
      <c r="W530" t="str">
        <f t="shared" ca="1" si="89"/>
        <v/>
      </c>
    </row>
    <row r="531" spans="5:23">
      <c r="E531" t="str">
        <f t="shared" ca="1" si="86"/>
        <v/>
      </c>
      <c r="H531" t="str">
        <f t="shared" ca="1" si="87"/>
        <v xml:space="preserve"> </v>
      </c>
      <c r="J531" t="str">
        <f t="shared" ca="1" si="90"/>
        <v xml:space="preserve"> </v>
      </c>
      <c r="N531" s="1" t="str">
        <f t="shared" si="91"/>
        <v/>
      </c>
      <c r="O531" s="1" t="str">
        <f t="shared" si="92"/>
        <v/>
      </c>
      <c r="P531" t="str">
        <f t="shared" ca="1" si="88"/>
        <v/>
      </c>
      <c r="S531" t="str">
        <f t="shared" ca="1" si="93"/>
        <v>Eligible</v>
      </c>
      <c r="T531" t="str">
        <f t="shared" si="94"/>
        <v>OVERDUE FOR 2 DOSES</v>
      </c>
      <c r="U531" t="str">
        <f t="shared" si="95"/>
        <v/>
      </c>
      <c r="W531" t="str">
        <f t="shared" ca="1" si="89"/>
        <v/>
      </c>
    </row>
    <row r="532" spans="5:23">
      <c r="E532" t="str">
        <f t="shared" ca="1" si="86"/>
        <v/>
      </c>
      <c r="H532" t="str">
        <f t="shared" ca="1" si="87"/>
        <v xml:space="preserve"> </v>
      </c>
      <c r="J532" t="str">
        <f t="shared" ca="1" si="90"/>
        <v xml:space="preserve"> </v>
      </c>
      <c r="N532" s="1" t="str">
        <f t="shared" si="91"/>
        <v/>
      </c>
      <c r="O532" s="1" t="str">
        <f t="shared" si="92"/>
        <v/>
      </c>
      <c r="P532" t="str">
        <f t="shared" ca="1" si="88"/>
        <v/>
      </c>
      <c r="S532" t="str">
        <f t="shared" ca="1" si="93"/>
        <v>Eligible</v>
      </c>
      <c r="T532" t="str">
        <f t="shared" si="94"/>
        <v>OVERDUE FOR 2 DOSES</v>
      </c>
      <c r="U532" t="str">
        <f t="shared" si="95"/>
        <v/>
      </c>
      <c r="W532" t="str">
        <f t="shared" ca="1" si="89"/>
        <v/>
      </c>
    </row>
    <row r="533" spans="5:23">
      <c r="E533" t="str">
        <f t="shared" ca="1" si="86"/>
        <v/>
      </c>
      <c r="H533" t="str">
        <f t="shared" ca="1" si="87"/>
        <v xml:space="preserve"> </v>
      </c>
      <c r="J533" t="str">
        <f t="shared" ca="1" si="90"/>
        <v xml:space="preserve"> </v>
      </c>
      <c r="N533" s="1" t="str">
        <f t="shared" si="91"/>
        <v/>
      </c>
      <c r="O533" s="1" t="str">
        <f t="shared" si="92"/>
        <v/>
      </c>
      <c r="P533" t="str">
        <f t="shared" ca="1" si="88"/>
        <v/>
      </c>
      <c r="S533" t="str">
        <f t="shared" ca="1" si="93"/>
        <v>Eligible</v>
      </c>
      <c r="T533" t="str">
        <f t="shared" si="94"/>
        <v>OVERDUE FOR 2 DOSES</v>
      </c>
      <c r="U533" t="str">
        <f t="shared" si="95"/>
        <v/>
      </c>
      <c r="W533" t="str">
        <f t="shared" ca="1" si="89"/>
        <v/>
      </c>
    </row>
    <row r="534" spans="5:23">
      <c r="E534" t="str">
        <f t="shared" ca="1" si="86"/>
        <v/>
      </c>
      <c r="H534" t="str">
        <f t="shared" ca="1" si="87"/>
        <v xml:space="preserve"> </v>
      </c>
      <c r="J534" t="str">
        <f t="shared" ca="1" si="90"/>
        <v xml:space="preserve"> </v>
      </c>
      <c r="N534" s="1" t="str">
        <f t="shared" si="91"/>
        <v/>
      </c>
      <c r="O534" s="1" t="str">
        <f t="shared" si="92"/>
        <v/>
      </c>
      <c r="P534" t="str">
        <f t="shared" ca="1" si="88"/>
        <v/>
      </c>
      <c r="S534" t="str">
        <f t="shared" ca="1" si="93"/>
        <v>Eligible</v>
      </c>
      <c r="T534" t="str">
        <f t="shared" si="94"/>
        <v>OVERDUE FOR 2 DOSES</v>
      </c>
      <c r="U534" t="str">
        <f t="shared" si="95"/>
        <v/>
      </c>
      <c r="W534" t="str">
        <f t="shared" ca="1" si="89"/>
        <v/>
      </c>
    </row>
    <row r="535" spans="5:23">
      <c r="E535" t="str">
        <f t="shared" ca="1" si="86"/>
        <v/>
      </c>
      <c r="H535" t="str">
        <f t="shared" ca="1" si="87"/>
        <v xml:space="preserve"> </v>
      </c>
      <c r="J535" t="str">
        <f t="shared" ca="1" si="90"/>
        <v xml:space="preserve"> </v>
      </c>
      <c r="N535" s="1" t="str">
        <f t="shared" si="91"/>
        <v/>
      </c>
      <c r="O535" s="1" t="str">
        <f t="shared" si="92"/>
        <v/>
      </c>
      <c r="P535" t="str">
        <f t="shared" ca="1" si="88"/>
        <v/>
      </c>
      <c r="S535" t="str">
        <f t="shared" ca="1" si="93"/>
        <v>Eligible</v>
      </c>
      <c r="T535" t="str">
        <f t="shared" si="94"/>
        <v>OVERDUE FOR 2 DOSES</v>
      </c>
      <c r="U535" t="str">
        <f t="shared" si="95"/>
        <v/>
      </c>
      <c r="W535" t="str">
        <f t="shared" ca="1" si="89"/>
        <v/>
      </c>
    </row>
    <row r="536" spans="5:23">
      <c r="E536" t="str">
        <f t="shared" ca="1" si="86"/>
        <v/>
      </c>
      <c r="H536" t="str">
        <f t="shared" ca="1" si="87"/>
        <v xml:space="preserve"> </v>
      </c>
      <c r="J536" t="str">
        <f t="shared" ca="1" si="90"/>
        <v xml:space="preserve"> </v>
      </c>
      <c r="N536" s="1" t="str">
        <f t="shared" si="91"/>
        <v/>
      </c>
      <c r="O536" s="1" t="str">
        <f t="shared" si="92"/>
        <v/>
      </c>
      <c r="P536" t="str">
        <f t="shared" ca="1" si="88"/>
        <v/>
      </c>
      <c r="S536" t="str">
        <f t="shared" ca="1" si="93"/>
        <v>Eligible</v>
      </c>
      <c r="T536" t="str">
        <f t="shared" si="94"/>
        <v>OVERDUE FOR 2 DOSES</v>
      </c>
      <c r="U536" t="str">
        <f t="shared" si="95"/>
        <v/>
      </c>
      <c r="W536" t="str">
        <f t="shared" ca="1" si="89"/>
        <v/>
      </c>
    </row>
    <row r="537" spans="5:23">
      <c r="E537" t="str">
        <f t="shared" ca="1" si="86"/>
        <v/>
      </c>
      <c r="H537" t="str">
        <f t="shared" ca="1" si="87"/>
        <v xml:space="preserve"> </v>
      </c>
      <c r="J537" t="str">
        <f t="shared" ca="1" si="90"/>
        <v xml:space="preserve"> </v>
      </c>
      <c r="N537" s="1" t="str">
        <f t="shared" si="91"/>
        <v/>
      </c>
      <c r="O537" s="1" t="str">
        <f t="shared" si="92"/>
        <v/>
      </c>
      <c r="P537" t="str">
        <f t="shared" ca="1" si="88"/>
        <v/>
      </c>
      <c r="S537" t="str">
        <f t="shared" ca="1" si="93"/>
        <v>Eligible</v>
      </c>
      <c r="T537" t="str">
        <f t="shared" si="94"/>
        <v>OVERDUE FOR 2 DOSES</v>
      </c>
      <c r="U537" t="str">
        <f t="shared" si="95"/>
        <v/>
      </c>
      <c r="W537" t="str">
        <f t="shared" ca="1" si="89"/>
        <v/>
      </c>
    </row>
    <row r="538" spans="5:23">
      <c r="E538" t="str">
        <f t="shared" ca="1" si="86"/>
        <v/>
      </c>
      <c r="H538" t="str">
        <f t="shared" ca="1" si="87"/>
        <v xml:space="preserve"> </v>
      </c>
      <c r="J538" t="str">
        <f t="shared" ca="1" si="90"/>
        <v xml:space="preserve"> </v>
      </c>
      <c r="N538" s="1" t="str">
        <f t="shared" si="91"/>
        <v/>
      </c>
      <c r="O538" s="1" t="str">
        <f t="shared" si="92"/>
        <v/>
      </c>
      <c r="P538" t="str">
        <f t="shared" ca="1" si="88"/>
        <v/>
      </c>
      <c r="S538" t="str">
        <f t="shared" ca="1" si="93"/>
        <v>Eligible</v>
      </c>
      <c r="T538" t="str">
        <f t="shared" si="94"/>
        <v>OVERDUE FOR 2 DOSES</v>
      </c>
      <c r="U538" t="str">
        <f t="shared" si="95"/>
        <v/>
      </c>
      <c r="W538" t="str">
        <f t="shared" ca="1" si="89"/>
        <v/>
      </c>
    </row>
    <row r="539" spans="5:23">
      <c r="E539" t="str">
        <f t="shared" ca="1" si="86"/>
        <v/>
      </c>
      <c r="H539" t="str">
        <f t="shared" ca="1" si="87"/>
        <v xml:space="preserve"> </v>
      </c>
      <c r="J539" t="str">
        <f t="shared" ca="1" si="90"/>
        <v xml:space="preserve"> </v>
      </c>
      <c r="N539" s="1" t="str">
        <f t="shared" si="91"/>
        <v/>
      </c>
      <c r="O539" s="1" t="str">
        <f t="shared" si="92"/>
        <v/>
      </c>
      <c r="P539" t="str">
        <f t="shared" ca="1" si="88"/>
        <v/>
      </c>
      <c r="S539" t="str">
        <f t="shared" ca="1" si="93"/>
        <v>Eligible</v>
      </c>
      <c r="T539" t="str">
        <f t="shared" si="94"/>
        <v>OVERDUE FOR 2 DOSES</v>
      </c>
      <c r="U539" t="str">
        <f t="shared" si="95"/>
        <v/>
      </c>
      <c r="W539" t="str">
        <f t="shared" ca="1" si="89"/>
        <v/>
      </c>
    </row>
    <row r="540" spans="5:23">
      <c r="E540" t="str">
        <f t="shared" ca="1" si="86"/>
        <v/>
      </c>
      <c r="H540" t="str">
        <f t="shared" ca="1" si="87"/>
        <v xml:space="preserve"> </v>
      </c>
      <c r="J540" t="str">
        <f t="shared" ca="1" si="90"/>
        <v xml:space="preserve"> </v>
      </c>
      <c r="N540" s="1" t="str">
        <f t="shared" si="91"/>
        <v/>
      </c>
      <c r="O540" s="1" t="str">
        <f t="shared" si="92"/>
        <v/>
      </c>
      <c r="P540" t="str">
        <f t="shared" ca="1" si="88"/>
        <v/>
      </c>
      <c r="S540" t="str">
        <f t="shared" ca="1" si="93"/>
        <v>Eligible</v>
      </c>
      <c r="T540" t="str">
        <f t="shared" si="94"/>
        <v>OVERDUE FOR 2 DOSES</v>
      </c>
      <c r="U540" t="str">
        <f t="shared" si="95"/>
        <v/>
      </c>
      <c r="W540" t="str">
        <f t="shared" ca="1" si="89"/>
        <v/>
      </c>
    </row>
    <row r="541" spans="5:23">
      <c r="E541" t="str">
        <f t="shared" ca="1" si="86"/>
        <v/>
      </c>
      <c r="H541" t="str">
        <f t="shared" ca="1" si="87"/>
        <v xml:space="preserve"> </v>
      </c>
      <c r="J541" t="str">
        <f t="shared" ca="1" si="90"/>
        <v xml:space="preserve"> </v>
      </c>
      <c r="N541" s="1" t="str">
        <f t="shared" si="91"/>
        <v/>
      </c>
      <c r="O541" s="1" t="str">
        <f t="shared" si="92"/>
        <v/>
      </c>
      <c r="P541" t="str">
        <f t="shared" ca="1" si="88"/>
        <v/>
      </c>
      <c r="S541" t="str">
        <f t="shared" ca="1" si="93"/>
        <v>Eligible</v>
      </c>
      <c r="T541" t="str">
        <f t="shared" si="94"/>
        <v>OVERDUE FOR 2 DOSES</v>
      </c>
      <c r="U541" t="str">
        <f t="shared" si="95"/>
        <v/>
      </c>
      <c r="W541" t="str">
        <f t="shared" ca="1" si="89"/>
        <v/>
      </c>
    </row>
    <row r="542" spans="5:23">
      <c r="E542" t="str">
        <f t="shared" ca="1" si="86"/>
        <v/>
      </c>
      <c r="H542" t="str">
        <f t="shared" ca="1" si="87"/>
        <v xml:space="preserve"> </v>
      </c>
      <c r="J542" t="str">
        <f t="shared" ca="1" si="90"/>
        <v xml:space="preserve"> </v>
      </c>
      <c r="N542" s="1" t="str">
        <f t="shared" si="91"/>
        <v/>
      </c>
      <c r="O542" s="1" t="str">
        <f t="shared" si="92"/>
        <v/>
      </c>
      <c r="P542" t="str">
        <f t="shared" ca="1" si="88"/>
        <v/>
      </c>
      <c r="S542" t="str">
        <f t="shared" ca="1" si="93"/>
        <v>Eligible</v>
      </c>
      <c r="T542" t="str">
        <f t="shared" si="94"/>
        <v>OVERDUE FOR 2 DOSES</v>
      </c>
      <c r="U542" t="str">
        <f t="shared" si="95"/>
        <v/>
      </c>
      <c r="W542" t="str">
        <f t="shared" ca="1" si="89"/>
        <v/>
      </c>
    </row>
    <row r="543" spans="5:23">
      <c r="E543" t="str">
        <f t="shared" ca="1" si="86"/>
        <v/>
      </c>
      <c r="H543" t="str">
        <f t="shared" ca="1" si="87"/>
        <v xml:space="preserve"> </v>
      </c>
      <c r="J543" t="str">
        <f t="shared" ca="1" si="90"/>
        <v xml:space="preserve"> </v>
      </c>
      <c r="N543" s="1" t="str">
        <f t="shared" si="91"/>
        <v/>
      </c>
      <c r="O543" s="1" t="str">
        <f t="shared" si="92"/>
        <v/>
      </c>
      <c r="P543" t="str">
        <f t="shared" ca="1" si="88"/>
        <v/>
      </c>
      <c r="S543" t="str">
        <f t="shared" ca="1" si="93"/>
        <v>Eligible</v>
      </c>
      <c r="T543" t="str">
        <f t="shared" si="94"/>
        <v>OVERDUE FOR 2 DOSES</v>
      </c>
      <c r="U543" t="str">
        <f t="shared" si="95"/>
        <v/>
      </c>
      <c r="W543" t="str">
        <f t="shared" ca="1" si="89"/>
        <v/>
      </c>
    </row>
    <row r="544" spans="5:23">
      <c r="E544" t="str">
        <f t="shared" ca="1" si="86"/>
        <v/>
      </c>
      <c r="H544" t="str">
        <f t="shared" ca="1" si="87"/>
        <v xml:space="preserve"> </v>
      </c>
      <c r="J544" t="str">
        <f t="shared" ca="1" si="90"/>
        <v xml:space="preserve"> </v>
      </c>
      <c r="N544" s="1" t="str">
        <f t="shared" si="91"/>
        <v/>
      </c>
      <c r="O544" s="1" t="str">
        <f t="shared" si="92"/>
        <v/>
      </c>
      <c r="P544" t="str">
        <f t="shared" ca="1" si="88"/>
        <v/>
      </c>
      <c r="S544" t="str">
        <f t="shared" ca="1" si="93"/>
        <v>Eligible</v>
      </c>
      <c r="T544" t="str">
        <f t="shared" si="94"/>
        <v>OVERDUE FOR 2 DOSES</v>
      </c>
      <c r="U544" t="str">
        <f t="shared" si="95"/>
        <v/>
      </c>
      <c r="W544" t="str">
        <f t="shared" ca="1" si="89"/>
        <v/>
      </c>
    </row>
    <row r="545" spans="5:23">
      <c r="E545" t="str">
        <f t="shared" ca="1" si="86"/>
        <v/>
      </c>
      <c r="H545" t="str">
        <f t="shared" ca="1" si="87"/>
        <v xml:space="preserve"> </v>
      </c>
      <c r="J545" t="str">
        <f t="shared" ca="1" si="90"/>
        <v xml:space="preserve"> </v>
      </c>
      <c r="N545" s="1" t="str">
        <f t="shared" si="91"/>
        <v/>
      </c>
      <c r="O545" s="1" t="str">
        <f t="shared" si="92"/>
        <v/>
      </c>
      <c r="P545" t="str">
        <f t="shared" ca="1" si="88"/>
        <v/>
      </c>
      <c r="S545" t="str">
        <f t="shared" ca="1" si="93"/>
        <v>Eligible</v>
      </c>
      <c r="T545" t="str">
        <f t="shared" si="94"/>
        <v>OVERDUE FOR 2 DOSES</v>
      </c>
      <c r="U545" t="str">
        <f t="shared" si="95"/>
        <v/>
      </c>
      <c r="W545" t="str">
        <f t="shared" ca="1" si="89"/>
        <v/>
      </c>
    </row>
    <row r="546" spans="5:23">
      <c r="E546" t="str">
        <f t="shared" ca="1" si="86"/>
        <v/>
      </c>
      <c r="H546" t="str">
        <f t="shared" ca="1" si="87"/>
        <v xml:space="preserve"> </v>
      </c>
      <c r="J546" t="str">
        <f t="shared" ca="1" si="90"/>
        <v xml:space="preserve"> </v>
      </c>
      <c r="N546" s="1" t="str">
        <f t="shared" si="91"/>
        <v/>
      </c>
      <c r="O546" s="1" t="str">
        <f t="shared" si="92"/>
        <v/>
      </c>
      <c r="P546" t="str">
        <f t="shared" ca="1" si="88"/>
        <v/>
      </c>
      <c r="S546" t="str">
        <f t="shared" ca="1" si="93"/>
        <v>Eligible</v>
      </c>
      <c r="T546" t="str">
        <f t="shared" si="94"/>
        <v>OVERDUE FOR 2 DOSES</v>
      </c>
      <c r="U546" t="str">
        <f t="shared" si="95"/>
        <v/>
      </c>
      <c r="W546" t="str">
        <f t="shared" ca="1" si="89"/>
        <v/>
      </c>
    </row>
    <row r="547" spans="5:23">
      <c r="E547" t="str">
        <f t="shared" ca="1" si="86"/>
        <v/>
      </c>
      <c r="H547" t="str">
        <f t="shared" ca="1" si="87"/>
        <v xml:space="preserve"> </v>
      </c>
      <c r="J547" t="str">
        <f t="shared" ca="1" si="90"/>
        <v xml:space="preserve"> </v>
      </c>
      <c r="N547" s="1" t="str">
        <f t="shared" si="91"/>
        <v/>
      </c>
      <c r="O547" s="1" t="str">
        <f t="shared" si="92"/>
        <v/>
      </c>
      <c r="P547" t="str">
        <f t="shared" ca="1" si="88"/>
        <v/>
      </c>
      <c r="S547" t="str">
        <f t="shared" ca="1" si="93"/>
        <v>Eligible</v>
      </c>
      <c r="T547" t="str">
        <f t="shared" si="94"/>
        <v>OVERDUE FOR 2 DOSES</v>
      </c>
      <c r="U547" t="str">
        <f t="shared" si="95"/>
        <v/>
      </c>
      <c r="W547" t="str">
        <f t="shared" ca="1" si="89"/>
        <v/>
      </c>
    </row>
    <row r="548" spans="5:23">
      <c r="E548" t="str">
        <f t="shared" ca="1" si="86"/>
        <v/>
      </c>
      <c r="H548" t="str">
        <f t="shared" ca="1" si="87"/>
        <v xml:space="preserve"> </v>
      </c>
      <c r="J548" t="str">
        <f t="shared" ca="1" si="90"/>
        <v xml:space="preserve"> </v>
      </c>
      <c r="N548" s="1" t="str">
        <f t="shared" si="91"/>
        <v/>
      </c>
      <c r="O548" s="1" t="str">
        <f t="shared" si="92"/>
        <v/>
      </c>
      <c r="P548" t="str">
        <f t="shared" ca="1" si="88"/>
        <v/>
      </c>
      <c r="S548" t="str">
        <f t="shared" ca="1" si="93"/>
        <v>Eligible</v>
      </c>
      <c r="T548" t="str">
        <f t="shared" si="94"/>
        <v>OVERDUE FOR 2 DOSES</v>
      </c>
      <c r="U548" t="str">
        <f t="shared" si="95"/>
        <v/>
      </c>
      <c r="W548" t="str">
        <f t="shared" ca="1" si="89"/>
        <v/>
      </c>
    </row>
    <row r="549" spans="5:23">
      <c r="E549" t="str">
        <f t="shared" ca="1" si="86"/>
        <v/>
      </c>
      <c r="H549" t="str">
        <f t="shared" ca="1" si="87"/>
        <v xml:space="preserve"> </v>
      </c>
      <c r="J549" t="str">
        <f t="shared" ca="1" si="90"/>
        <v xml:space="preserve"> </v>
      </c>
      <c r="N549" s="1" t="str">
        <f t="shared" si="91"/>
        <v/>
      </c>
      <c r="O549" s="1" t="str">
        <f t="shared" si="92"/>
        <v/>
      </c>
      <c r="P549" t="str">
        <f t="shared" ca="1" si="88"/>
        <v/>
      </c>
      <c r="S549" t="str">
        <f t="shared" ca="1" si="93"/>
        <v>Eligible</v>
      </c>
      <c r="T549" t="str">
        <f t="shared" si="94"/>
        <v>OVERDUE FOR 2 DOSES</v>
      </c>
      <c r="U549" t="str">
        <f t="shared" si="95"/>
        <v/>
      </c>
      <c r="W549" t="str">
        <f t="shared" ca="1" si="89"/>
        <v/>
      </c>
    </row>
    <row r="550" spans="5:23">
      <c r="E550" t="str">
        <f t="shared" ca="1" si="86"/>
        <v/>
      </c>
      <c r="H550" t="str">
        <f t="shared" ca="1" si="87"/>
        <v xml:space="preserve"> </v>
      </c>
      <c r="J550" t="str">
        <f t="shared" ca="1" si="90"/>
        <v xml:space="preserve"> </v>
      </c>
      <c r="N550" s="1" t="str">
        <f t="shared" si="91"/>
        <v/>
      </c>
      <c r="O550" s="1" t="str">
        <f t="shared" si="92"/>
        <v/>
      </c>
      <c r="P550" t="str">
        <f t="shared" ca="1" si="88"/>
        <v/>
      </c>
      <c r="S550" t="str">
        <f t="shared" ca="1" si="93"/>
        <v>Eligible</v>
      </c>
      <c r="T550" t="str">
        <f t="shared" si="94"/>
        <v>OVERDUE FOR 2 DOSES</v>
      </c>
      <c r="U550" t="str">
        <f t="shared" si="95"/>
        <v/>
      </c>
      <c r="W550" t="str">
        <f t="shared" ca="1" si="89"/>
        <v/>
      </c>
    </row>
    <row r="551" spans="5:23">
      <c r="E551" t="str">
        <f t="shared" ca="1" si="86"/>
        <v/>
      </c>
      <c r="H551" t="str">
        <f t="shared" ca="1" si="87"/>
        <v xml:space="preserve"> </v>
      </c>
      <c r="J551" t="str">
        <f t="shared" ca="1" si="90"/>
        <v xml:space="preserve"> </v>
      </c>
      <c r="N551" s="1" t="str">
        <f t="shared" si="91"/>
        <v/>
      </c>
      <c r="O551" s="1" t="str">
        <f t="shared" si="92"/>
        <v/>
      </c>
      <c r="P551" t="str">
        <f t="shared" ca="1" si="88"/>
        <v/>
      </c>
      <c r="S551" t="str">
        <f t="shared" ca="1" si="93"/>
        <v>Eligible</v>
      </c>
      <c r="T551" t="str">
        <f t="shared" si="94"/>
        <v>OVERDUE FOR 2 DOSES</v>
      </c>
      <c r="U551" t="str">
        <f t="shared" si="95"/>
        <v/>
      </c>
      <c r="W551" t="str">
        <f t="shared" ca="1" si="89"/>
        <v/>
      </c>
    </row>
    <row r="552" spans="5:23">
      <c r="E552" t="str">
        <f t="shared" ca="1" si="86"/>
        <v/>
      </c>
      <c r="H552" t="str">
        <f t="shared" ca="1" si="87"/>
        <v xml:space="preserve"> </v>
      </c>
      <c r="J552" t="str">
        <f t="shared" ca="1" si="90"/>
        <v xml:space="preserve"> </v>
      </c>
      <c r="N552" s="1" t="str">
        <f t="shared" si="91"/>
        <v/>
      </c>
      <c r="O552" s="1" t="str">
        <f t="shared" si="92"/>
        <v/>
      </c>
      <c r="P552" t="str">
        <f t="shared" ca="1" si="88"/>
        <v/>
      </c>
      <c r="S552" t="str">
        <f t="shared" ca="1" si="93"/>
        <v>Eligible</v>
      </c>
      <c r="T552" t="str">
        <f t="shared" si="94"/>
        <v>OVERDUE FOR 2 DOSES</v>
      </c>
      <c r="U552" t="str">
        <f t="shared" si="95"/>
        <v/>
      </c>
      <c r="W552" t="str">
        <f t="shared" ca="1" si="89"/>
        <v/>
      </c>
    </row>
    <row r="553" spans="5:23">
      <c r="E553" t="str">
        <f t="shared" ca="1" si="86"/>
        <v/>
      </c>
      <c r="H553" t="str">
        <f t="shared" ca="1" si="87"/>
        <v xml:space="preserve"> </v>
      </c>
      <c r="J553" t="str">
        <f t="shared" ca="1" si="90"/>
        <v xml:space="preserve"> </v>
      </c>
      <c r="N553" s="1" t="str">
        <f t="shared" si="91"/>
        <v/>
      </c>
      <c r="O553" s="1" t="str">
        <f t="shared" si="92"/>
        <v/>
      </c>
      <c r="P553" t="str">
        <f t="shared" ca="1" si="88"/>
        <v/>
      </c>
      <c r="S553" t="str">
        <f t="shared" ca="1" si="93"/>
        <v>Eligible</v>
      </c>
      <c r="T553" t="str">
        <f t="shared" si="94"/>
        <v>OVERDUE FOR 2 DOSES</v>
      </c>
      <c r="U553" t="str">
        <f t="shared" si="95"/>
        <v/>
      </c>
      <c r="W553" t="str">
        <f t="shared" ca="1" si="89"/>
        <v/>
      </c>
    </row>
    <row r="554" spans="5:23">
      <c r="E554" t="str">
        <f t="shared" ca="1" si="86"/>
        <v/>
      </c>
      <c r="H554" t="str">
        <f t="shared" ca="1" si="87"/>
        <v xml:space="preserve"> </v>
      </c>
      <c r="J554" t="str">
        <f t="shared" ca="1" si="90"/>
        <v xml:space="preserve"> </v>
      </c>
      <c r="N554" s="1" t="str">
        <f t="shared" si="91"/>
        <v/>
      </c>
      <c r="O554" s="1" t="str">
        <f t="shared" si="92"/>
        <v/>
      </c>
      <c r="P554" t="str">
        <f t="shared" ca="1" si="88"/>
        <v/>
      </c>
      <c r="S554" t="str">
        <f t="shared" ca="1" si="93"/>
        <v>Eligible</v>
      </c>
      <c r="T554" t="str">
        <f t="shared" si="94"/>
        <v>OVERDUE FOR 2 DOSES</v>
      </c>
      <c r="U554" t="str">
        <f t="shared" si="95"/>
        <v/>
      </c>
      <c r="W554" t="str">
        <f t="shared" ca="1" si="89"/>
        <v/>
      </c>
    </row>
    <row r="555" spans="5:23">
      <c r="E555" t="str">
        <f t="shared" ca="1" si="86"/>
        <v/>
      </c>
      <c r="H555" t="str">
        <f t="shared" ca="1" si="87"/>
        <v xml:space="preserve"> </v>
      </c>
      <c r="J555" t="str">
        <f t="shared" ca="1" si="90"/>
        <v xml:space="preserve"> </v>
      </c>
      <c r="N555" s="1" t="str">
        <f t="shared" si="91"/>
        <v/>
      </c>
      <c r="O555" s="1" t="str">
        <f t="shared" si="92"/>
        <v/>
      </c>
      <c r="P555" t="str">
        <f t="shared" ca="1" si="88"/>
        <v/>
      </c>
      <c r="S555" t="str">
        <f t="shared" ca="1" si="93"/>
        <v>Eligible</v>
      </c>
      <c r="T555" t="str">
        <f t="shared" si="94"/>
        <v>OVERDUE FOR 2 DOSES</v>
      </c>
      <c r="U555" t="str">
        <f t="shared" si="95"/>
        <v/>
      </c>
      <c r="W555" t="str">
        <f t="shared" ca="1" si="89"/>
        <v/>
      </c>
    </row>
    <row r="556" spans="5:23">
      <c r="E556" t="str">
        <f t="shared" ca="1" si="86"/>
        <v/>
      </c>
      <c r="H556" t="str">
        <f t="shared" ca="1" si="87"/>
        <v xml:space="preserve"> </v>
      </c>
      <c r="J556" t="str">
        <f t="shared" ca="1" si="90"/>
        <v xml:space="preserve"> </v>
      </c>
      <c r="N556" s="1" t="str">
        <f t="shared" si="91"/>
        <v/>
      </c>
      <c r="O556" s="1" t="str">
        <f t="shared" si="92"/>
        <v/>
      </c>
      <c r="P556" t="str">
        <f t="shared" ca="1" si="88"/>
        <v/>
      </c>
      <c r="S556" t="str">
        <f t="shared" ca="1" si="93"/>
        <v>Eligible</v>
      </c>
      <c r="T556" t="str">
        <f t="shared" si="94"/>
        <v>OVERDUE FOR 2 DOSES</v>
      </c>
      <c r="U556" t="str">
        <f t="shared" si="95"/>
        <v/>
      </c>
      <c r="W556" t="str">
        <f t="shared" ca="1" si="89"/>
        <v/>
      </c>
    </row>
    <row r="557" spans="5:23">
      <c r="E557" t="str">
        <f t="shared" ca="1" si="86"/>
        <v/>
      </c>
      <c r="H557" t="str">
        <f t="shared" ca="1" si="87"/>
        <v xml:space="preserve"> </v>
      </c>
      <c r="J557" t="str">
        <f t="shared" ca="1" si="90"/>
        <v xml:space="preserve"> </v>
      </c>
      <c r="N557" s="1" t="str">
        <f t="shared" si="91"/>
        <v/>
      </c>
      <c r="O557" s="1" t="str">
        <f t="shared" si="92"/>
        <v/>
      </c>
      <c r="P557" t="str">
        <f t="shared" ca="1" si="88"/>
        <v/>
      </c>
      <c r="S557" t="str">
        <f t="shared" ca="1" si="93"/>
        <v>Eligible</v>
      </c>
      <c r="T557" t="str">
        <f t="shared" si="94"/>
        <v>OVERDUE FOR 2 DOSES</v>
      </c>
      <c r="U557" t="str">
        <f t="shared" si="95"/>
        <v/>
      </c>
      <c r="W557" t="str">
        <f t="shared" ca="1" si="89"/>
        <v/>
      </c>
    </row>
    <row r="558" spans="5:23">
      <c r="E558" t="str">
        <f t="shared" ca="1" si="86"/>
        <v/>
      </c>
      <c r="H558" t="str">
        <f t="shared" ca="1" si="87"/>
        <v xml:space="preserve"> </v>
      </c>
      <c r="J558" t="str">
        <f t="shared" ca="1" si="90"/>
        <v xml:space="preserve"> </v>
      </c>
      <c r="N558" s="1" t="str">
        <f t="shared" si="91"/>
        <v/>
      </c>
      <c r="O558" s="1" t="str">
        <f t="shared" si="92"/>
        <v/>
      </c>
      <c r="P558" t="str">
        <f t="shared" ca="1" si="88"/>
        <v/>
      </c>
      <c r="S558" t="str">
        <f t="shared" ca="1" si="93"/>
        <v>Eligible</v>
      </c>
      <c r="T558" t="str">
        <f t="shared" si="94"/>
        <v>OVERDUE FOR 2 DOSES</v>
      </c>
      <c r="U558" t="str">
        <f t="shared" si="95"/>
        <v/>
      </c>
      <c r="W558" t="str">
        <f t="shared" ca="1" si="89"/>
        <v/>
      </c>
    </row>
    <row r="559" spans="5:23">
      <c r="E559" t="str">
        <f t="shared" ca="1" si="86"/>
        <v/>
      </c>
      <c r="H559" t="str">
        <f t="shared" ca="1" si="87"/>
        <v xml:space="preserve"> </v>
      </c>
      <c r="J559" t="str">
        <f t="shared" ca="1" si="90"/>
        <v xml:space="preserve"> </v>
      </c>
      <c r="N559" s="1" t="str">
        <f t="shared" si="91"/>
        <v/>
      </c>
      <c r="O559" s="1" t="str">
        <f t="shared" si="92"/>
        <v/>
      </c>
      <c r="P559" t="str">
        <f t="shared" ca="1" si="88"/>
        <v/>
      </c>
      <c r="S559" t="str">
        <f t="shared" ca="1" si="93"/>
        <v>Eligible</v>
      </c>
      <c r="T559" t="str">
        <f t="shared" si="94"/>
        <v>OVERDUE FOR 2 DOSES</v>
      </c>
      <c r="U559" t="str">
        <f t="shared" si="95"/>
        <v/>
      </c>
      <c r="W559" t="str">
        <f t="shared" ca="1" si="89"/>
        <v/>
      </c>
    </row>
    <row r="560" spans="5:23">
      <c r="E560" t="str">
        <f t="shared" ca="1" si="86"/>
        <v/>
      </c>
      <c r="H560" t="str">
        <f t="shared" ca="1" si="87"/>
        <v xml:space="preserve"> </v>
      </c>
      <c r="J560" t="str">
        <f t="shared" ca="1" si="90"/>
        <v xml:space="preserve"> </v>
      </c>
      <c r="N560" s="1" t="str">
        <f t="shared" si="91"/>
        <v/>
      </c>
      <c r="O560" s="1" t="str">
        <f t="shared" si="92"/>
        <v/>
      </c>
      <c r="P560" t="str">
        <f t="shared" ca="1" si="88"/>
        <v/>
      </c>
      <c r="S560" t="str">
        <f t="shared" ca="1" si="93"/>
        <v>Eligible</v>
      </c>
      <c r="T560" t="str">
        <f t="shared" si="94"/>
        <v>OVERDUE FOR 2 DOSES</v>
      </c>
      <c r="U560" t="str">
        <f t="shared" si="95"/>
        <v/>
      </c>
      <c r="W560" t="str">
        <f t="shared" ca="1" si="89"/>
        <v/>
      </c>
    </row>
    <row r="561" spans="5:23">
      <c r="E561" t="str">
        <f t="shared" ca="1" si="86"/>
        <v/>
      </c>
      <c r="H561" t="str">
        <f t="shared" ca="1" si="87"/>
        <v xml:space="preserve"> </v>
      </c>
      <c r="J561" t="str">
        <f t="shared" ca="1" si="90"/>
        <v xml:space="preserve"> </v>
      </c>
      <c r="N561" s="1" t="str">
        <f t="shared" si="91"/>
        <v/>
      </c>
      <c r="O561" s="1" t="str">
        <f t="shared" si="92"/>
        <v/>
      </c>
      <c r="P561" t="str">
        <f t="shared" ca="1" si="88"/>
        <v/>
      </c>
      <c r="S561" t="str">
        <f t="shared" ca="1" si="93"/>
        <v>Eligible</v>
      </c>
      <c r="T561" t="str">
        <f t="shared" si="94"/>
        <v>OVERDUE FOR 2 DOSES</v>
      </c>
      <c r="U561" t="str">
        <f t="shared" si="95"/>
        <v/>
      </c>
      <c r="W561" t="str">
        <f t="shared" ca="1" si="89"/>
        <v/>
      </c>
    </row>
    <row r="562" spans="5:23">
      <c r="E562" t="str">
        <f t="shared" ca="1" si="86"/>
        <v/>
      </c>
      <c r="H562" t="str">
        <f t="shared" ca="1" si="87"/>
        <v xml:space="preserve"> </v>
      </c>
      <c r="J562" t="str">
        <f t="shared" ca="1" si="90"/>
        <v xml:space="preserve"> </v>
      </c>
      <c r="N562" s="1" t="str">
        <f t="shared" si="91"/>
        <v/>
      </c>
      <c r="O562" s="1" t="str">
        <f t="shared" si="92"/>
        <v/>
      </c>
      <c r="P562" t="str">
        <f t="shared" ca="1" si="88"/>
        <v/>
      </c>
      <c r="S562" t="str">
        <f t="shared" ca="1" si="93"/>
        <v>Eligible</v>
      </c>
      <c r="T562" t="str">
        <f t="shared" si="94"/>
        <v>OVERDUE FOR 2 DOSES</v>
      </c>
      <c r="U562" t="str">
        <f t="shared" si="95"/>
        <v/>
      </c>
      <c r="W562" t="str">
        <f t="shared" ca="1" si="89"/>
        <v/>
      </c>
    </row>
    <row r="563" spans="5:23">
      <c r="E563" t="str">
        <f t="shared" ca="1" si="86"/>
        <v/>
      </c>
      <c r="H563" t="str">
        <f t="shared" ca="1" si="87"/>
        <v xml:space="preserve"> </v>
      </c>
      <c r="J563" t="str">
        <f t="shared" ca="1" si="90"/>
        <v xml:space="preserve"> </v>
      </c>
      <c r="N563" s="1" t="str">
        <f t="shared" si="91"/>
        <v/>
      </c>
      <c r="O563" s="1" t="str">
        <f t="shared" si="92"/>
        <v/>
      </c>
      <c r="P563" t="str">
        <f t="shared" ca="1" si="88"/>
        <v/>
      </c>
      <c r="S563" t="str">
        <f t="shared" ca="1" si="93"/>
        <v>Eligible</v>
      </c>
      <c r="T563" t="str">
        <f t="shared" si="94"/>
        <v>OVERDUE FOR 2 DOSES</v>
      </c>
      <c r="U563" t="str">
        <f t="shared" si="95"/>
        <v/>
      </c>
      <c r="W563" t="str">
        <f t="shared" ca="1" si="89"/>
        <v/>
      </c>
    </row>
    <row r="564" spans="5:23">
      <c r="E564" t="str">
        <f t="shared" ca="1" si="86"/>
        <v/>
      </c>
      <c r="H564" t="str">
        <f t="shared" ca="1" si="87"/>
        <v xml:space="preserve"> </v>
      </c>
      <c r="J564" t="str">
        <f t="shared" ca="1" si="90"/>
        <v xml:space="preserve"> </v>
      </c>
      <c r="N564" s="1" t="str">
        <f t="shared" si="91"/>
        <v/>
      </c>
      <c r="O564" s="1" t="str">
        <f t="shared" si="92"/>
        <v/>
      </c>
      <c r="P564" t="str">
        <f t="shared" ca="1" si="88"/>
        <v/>
      </c>
      <c r="S564" t="str">
        <f t="shared" ca="1" si="93"/>
        <v>Eligible</v>
      </c>
      <c r="T564" t="str">
        <f t="shared" si="94"/>
        <v>OVERDUE FOR 2 DOSES</v>
      </c>
      <c r="U564" t="str">
        <f t="shared" si="95"/>
        <v/>
      </c>
      <c r="W564" t="str">
        <f t="shared" ca="1" si="89"/>
        <v/>
      </c>
    </row>
    <row r="565" spans="5:23">
      <c r="E565" t="str">
        <f t="shared" ca="1" si="86"/>
        <v/>
      </c>
      <c r="H565" t="str">
        <f t="shared" ca="1" si="87"/>
        <v xml:space="preserve"> </v>
      </c>
      <c r="J565" t="str">
        <f t="shared" ca="1" si="90"/>
        <v xml:space="preserve"> </v>
      </c>
      <c r="N565" s="1" t="str">
        <f t="shared" si="91"/>
        <v/>
      </c>
      <c r="O565" s="1" t="str">
        <f t="shared" si="92"/>
        <v/>
      </c>
      <c r="P565" t="str">
        <f t="shared" ca="1" si="88"/>
        <v/>
      </c>
      <c r="S565" t="str">
        <f t="shared" ca="1" si="93"/>
        <v>Eligible</v>
      </c>
      <c r="T565" t="str">
        <f t="shared" si="94"/>
        <v>OVERDUE FOR 2 DOSES</v>
      </c>
      <c r="U565" t="str">
        <f t="shared" si="95"/>
        <v/>
      </c>
      <c r="W565" t="str">
        <f t="shared" ca="1" si="89"/>
        <v/>
      </c>
    </row>
    <row r="566" spans="5:23">
      <c r="E566" t="str">
        <f t="shared" ca="1" si="86"/>
        <v/>
      </c>
      <c r="H566" t="str">
        <f t="shared" ca="1" si="87"/>
        <v xml:space="preserve"> </v>
      </c>
      <c r="J566" t="str">
        <f t="shared" ca="1" si="90"/>
        <v xml:space="preserve"> </v>
      </c>
      <c r="N566" s="1" t="str">
        <f t="shared" si="91"/>
        <v/>
      </c>
      <c r="O566" s="1" t="str">
        <f t="shared" si="92"/>
        <v/>
      </c>
      <c r="P566" t="str">
        <f t="shared" ca="1" si="88"/>
        <v/>
      </c>
      <c r="S566" t="str">
        <f t="shared" ca="1" si="93"/>
        <v>Eligible</v>
      </c>
      <c r="T566" t="str">
        <f t="shared" si="94"/>
        <v>OVERDUE FOR 2 DOSES</v>
      </c>
      <c r="U566" t="str">
        <f t="shared" si="95"/>
        <v/>
      </c>
      <c r="W566" t="str">
        <f t="shared" ca="1" si="89"/>
        <v/>
      </c>
    </row>
    <row r="567" spans="5:23">
      <c r="E567" t="str">
        <f t="shared" ca="1" si="86"/>
        <v/>
      </c>
      <c r="H567" t="str">
        <f t="shared" ca="1" si="87"/>
        <v xml:space="preserve"> </v>
      </c>
      <c r="J567" t="str">
        <f t="shared" ca="1" si="90"/>
        <v xml:space="preserve"> </v>
      </c>
      <c r="N567" s="1" t="str">
        <f t="shared" si="91"/>
        <v/>
      </c>
      <c r="O567" s="1" t="str">
        <f t="shared" si="92"/>
        <v/>
      </c>
      <c r="P567" t="str">
        <f t="shared" ca="1" si="88"/>
        <v/>
      </c>
      <c r="S567" t="str">
        <f t="shared" ca="1" si="93"/>
        <v>Eligible</v>
      </c>
      <c r="T567" t="str">
        <f t="shared" si="94"/>
        <v>OVERDUE FOR 2 DOSES</v>
      </c>
      <c r="U567" t="str">
        <f t="shared" si="95"/>
        <v/>
      </c>
      <c r="W567" t="str">
        <f t="shared" ca="1" si="89"/>
        <v/>
      </c>
    </row>
    <row r="568" spans="5:23">
      <c r="E568" t="str">
        <f t="shared" ca="1" si="86"/>
        <v/>
      </c>
      <c r="H568" t="str">
        <f t="shared" ca="1" si="87"/>
        <v xml:space="preserve"> </v>
      </c>
      <c r="J568" t="str">
        <f t="shared" ca="1" si="90"/>
        <v xml:space="preserve"> </v>
      </c>
      <c r="N568" s="1" t="str">
        <f t="shared" si="91"/>
        <v/>
      </c>
      <c r="O568" s="1" t="str">
        <f t="shared" si="92"/>
        <v/>
      </c>
      <c r="P568" t="str">
        <f t="shared" ca="1" si="88"/>
        <v/>
      </c>
      <c r="S568" t="str">
        <f t="shared" ca="1" si="93"/>
        <v>Eligible</v>
      </c>
      <c r="T568" t="str">
        <f t="shared" si="94"/>
        <v>OVERDUE FOR 2 DOSES</v>
      </c>
      <c r="U568" t="str">
        <f t="shared" si="95"/>
        <v/>
      </c>
      <c r="W568" t="str">
        <f t="shared" ca="1" si="89"/>
        <v/>
      </c>
    </row>
    <row r="569" spans="5:23">
      <c r="E569" t="str">
        <f t="shared" ca="1" si="86"/>
        <v/>
      </c>
      <c r="H569" t="str">
        <f t="shared" ca="1" si="87"/>
        <v xml:space="preserve"> </v>
      </c>
      <c r="J569" t="str">
        <f t="shared" ca="1" si="90"/>
        <v xml:space="preserve"> </v>
      </c>
      <c r="N569" s="1" t="str">
        <f t="shared" si="91"/>
        <v/>
      </c>
      <c r="O569" s="1" t="str">
        <f t="shared" si="92"/>
        <v/>
      </c>
      <c r="P569" t="str">
        <f t="shared" ca="1" si="88"/>
        <v/>
      </c>
      <c r="S569" t="str">
        <f t="shared" ca="1" si="93"/>
        <v>Eligible</v>
      </c>
      <c r="T569" t="str">
        <f t="shared" si="94"/>
        <v>OVERDUE FOR 2 DOSES</v>
      </c>
      <c r="U569" t="str">
        <f t="shared" si="95"/>
        <v/>
      </c>
      <c r="W569" t="str">
        <f t="shared" ca="1" si="89"/>
        <v/>
      </c>
    </row>
    <row r="570" spans="5:23">
      <c r="E570" t="str">
        <f t="shared" ca="1" si="86"/>
        <v/>
      </c>
      <c r="H570" t="str">
        <f t="shared" ca="1" si="87"/>
        <v xml:space="preserve"> </v>
      </c>
      <c r="J570" t="str">
        <f t="shared" ca="1" si="90"/>
        <v xml:space="preserve"> </v>
      </c>
      <c r="N570" s="1" t="str">
        <f t="shared" si="91"/>
        <v/>
      </c>
      <c r="O570" s="1" t="str">
        <f t="shared" si="92"/>
        <v/>
      </c>
      <c r="P570" t="str">
        <f t="shared" ca="1" si="88"/>
        <v/>
      </c>
      <c r="S570" t="str">
        <f t="shared" ca="1" si="93"/>
        <v>Eligible</v>
      </c>
      <c r="T570" t="str">
        <f t="shared" si="94"/>
        <v>OVERDUE FOR 2 DOSES</v>
      </c>
      <c r="U570" t="str">
        <f t="shared" si="95"/>
        <v/>
      </c>
      <c r="W570" t="str">
        <f t="shared" ca="1" si="89"/>
        <v/>
      </c>
    </row>
    <row r="571" spans="5:23">
      <c r="E571" t="str">
        <f t="shared" ca="1" si="86"/>
        <v/>
      </c>
      <c r="H571" t="str">
        <f t="shared" ca="1" si="87"/>
        <v xml:space="preserve"> </v>
      </c>
      <c r="J571" t="str">
        <f t="shared" ca="1" si="90"/>
        <v xml:space="preserve"> </v>
      </c>
      <c r="N571" s="1" t="str">
        <f t="shared" si="91"/>
        <v/>
      </c>
      <c r="O571" s="1" t="str">
        <f t="shared" si="92"/>
        <v/>
      </c>
      <c r="P571" t="str">
        <f t="shared" ca="1" si="88"/>
        <v/>
      </c>
      <c r="S571" t="str">
        <f t="shared" ca="1" si="93"/>
        <v>Eligible</v>
      </c>
      <c r="T571" t="str">
        <f t="shared" si="94"/>
        <v>OVERDUE FOR 2 DOSES</v>
      </c>
      <c r="U571" t="str">
        <f t="shared" si="95"/>
        <v/>
      </c>
      <c r="W571" t="str">
        <f t="shared" ca="1" si="89"/>
        <v/>
      </c>
    </row>
    <row r="572" spans="5:23">
      <c r="E572" t="str">
        <f t="shared" ca="1" si="86"/>
        <v/>
      </c>
      <c r="H572" t="str">
        <f t="shared" ca="1" si="87"/>
        <v xml:space="preserve"> </v>
      </c>
      <c r="J572" t="str">
        <f t="shared" ca="1" si="90"/>
        <v xml:space="preserve"> </v>
      </c>
      <c r="N572" s="1" t="str">
        <f t="shared" si="91"/>
        <v/>
      </c>
      <c r="O572" s="1" t="str">
        <f t="shared" si="92"/>
        <v/>
      </c>
      <c r="P572" t="str">
        <f t="shared" ca="1" si="88"/>
        <v/>
      </c>
      <c r="S572" t="str">
        <f t="shared" ca="1" si="93"/>
        <v>Eligible</v>
      </c>
      <c r="T572" t="str">
        <f t="shared" si="94"/>
        <v>OVERDUE FOR 2 DOSES</v>
      </c>
      <c r="U572" t="str">
        <f t="shared" si="95"/>
        <v/>
      </c>
      <c r="W572" t="str">
        <f t="shared" ca="1" si="89"/>
        <v/>
      </c>
    </row>
    <row r="573" spans="5:23">
      <c r="E573" t="str">
        <f t="shared" ca="1" si="86"/>
        <v/>
      </c>
      <c r="H573" t="str">
        <f t="shared" ca="1" si="87"/>
        <v xml:space="preserve"> </v>
      </c>
      <c r="J573" t="str">
        <f t="shared" ca="1" si="90"/>
        <v xml:space="preserve"> </v>
      </c>
      <c r="N573" s="1" t="str">
        <f t="shared" si="91"/>
        <v/>
      </c>
      <c r="O573" s="1" t="str">
        <f t="shared" si="92"/>
        <v/>
      </c>
      <c r="P573" t="str">
        <f t="shared" ca="1" si="88"/>
        <v/>
      </c>
      <c r="S573" t="str">
        <f t="shared" ca="1" si="93"/>
        <v>Eligible</v>
      </c>
      <c r="T573" t="str">
        <f t="shared" si="94"/>
        <v>OVERDUE FOR 2 DOSES</v>
      </c>
      <c r="U573" t="str">
        <f t="shared" si="95"/>
        <v/>
      </c>
      <c r="W573" t="str">
        <f t="shared" ca="1" si="89"/>
        <v/>
      </c>
    </row>
    <row r="574" spans="5:23">
      <c r="E574" t="str">
        <f t="shared" ca="1" si="86"/>
        <v/>
      </c>
      <c r="H574" t="str">
        <f t="shared" ca="1" si="87"/>
        <v xml:space="preserve"> </v>
      </c>
      <c r="J574" t="str">
        <f t="shared" ca="1" si="90"/>
        <v xml:space="preserve"> </v>
      </c>
      <c r="N574" s="1" t="str">
        <f t="shared" si="91"/>
        <v/>
      </c>
      <c r="O574" s="1" t="str">
        <f t="shared" si="92"/>
        <v/>
      </c>
      <c r="P574" t="str">
        <f t="shared" ca="1" si="88"/>
        <v/>
      </c>
      <c r="S574" t="str">
        <f t="shared" ca="1" si="93"/>
        <v>Eligible</v>
      </c>
      <c r="T574" t="str">
        <f t="shared" si="94"/>
        <v>OVERDUE FOR 2 DOSES</v>
      </c>
      <c r="U574" t="str">
        <f t="shared" si="95"/>
        <v/>
      </c>
      <c r="W574" t="str">
        <f t="shared" ca="1" si="89"/>
        <v/>
      </c>
    </row>
    <row r="575" spans="5:23">
      <c r="E575" t="str">
        <f t="shared" ca="1" si="86"/>
        <v/>
      </c>
      <c r="H575" t="str">
        <f t="shared" ca="1" si="87"/>
        <v xml:space="preserve"> </v>
      </c>
      <c r="J575" t="str">
        <f t="shared" ca="1" si="90"/>
        <v xml:space="preserve"> </v>
      </c>
      <c r="N575" s="1" t="str">
        <f t="shared" si="91"/>
        <v/>
      </c>
      <c r="O575" s="1" t="str">
        <f t="shared" si="92"/>
        <v/>
      </c>
      <c r="P575" t="str">
        <f t="shared" ca="1" si="88"/>
        <v/>
      </c>
      <c r="S575" t="str">
        <f t="shared" ca="1" si="93"/>
        <v>Eligible</v>
      </c>
      <c r="T575" t="str">
        <f t="shared" si="94"/>
        <v>OVERDUE FOR 2 DOSES</v>
      </c>
      <c r="U575" t="str">
        <f t="shared" si="95"/>
        <v/>
      </c>
      <c r="W575" t="str">
        <f t="shared" ca="1" si="89"/>
        <v/>
      </c>
    </row>
    <row r="576" spans="5:23">
      <c r="E576" t="str">
        <f t="shared" ca="1" si="86"/>
        <v/>
      </c>
      <c r="H576" t="str">
        <f t="shared" ca="1" si="87"/>
        <v xml:space="preserve"> </v>
      </c>
      <c r="J576" t="str">
        <f t="shared" ca="1" si="90"/>
        <v xml:space="preserve"> </v>
      </c>
      <c r="N576" s="1" t="str">
        <f t="shared" si="91"/>
        <v/>
      </c>
      <c r="O576" s="1" t="str">
        <f t="shared" si="92"/>
        <v/>
      </c>
      <c r="P576" t="str">
        <f t="shared" ca="1" si="88"/>
        <v/>
      </c>
      <c r="S576" t="str">
        <f t="shared" ca="1" si="93"/>
        <v>Eligible</v>
      </c>
      <c r="T576" t="str">
        <f t="shared" si="94"/>
        <v>OVERDUE FOR 2 DOSES</v>
      </c>
      <c r="U576" t="str">
        <f t="shared" si="95"/>
        <v/>
      </c>
      <c r="W576" t="str">
        <f t="shared" ca="1" si="89"/>
        <v/>
      </c>
    </row>
    <row r="577" spans="5:23">
      <c r="E577" t="str">
        <f t="shared" ca="1" si="86"/>
        <v/>
      </c>
      <c r="H577" t="str">
        <f t="shared" ca="1" si="87"/>
        <v xml:space="preserve"> </v>
      </c>
      <c r="J577" t="str">
        <f t="shared" ca="1" si="90"/>
        <v xml:space="preserve"> </v>
      </c>
      <c r="N577" s="1" t="str">
        <f t="shared" si="91"/>
        <v/>
      </c>
      <c r="O577" s="1" t="str">
        <f t="shared" si="92"/>
        <v/>
      </c>
      <c r="P577" t="str">
        <f t="shared" ca="1" si="88"/>
        <v/>
      </c>
      <c r="S577" t="str">
        <f t="shared" ca="1" si="93"/>
        <v>Eligible</v>
      </c>
      <c r="T577" t="str">
        <f t="shared" si="94"/>
        <v>OVERDUE FOR 2 DOSES</v>
      </c>
      <c r="U577" t="str">
        <f t="shared" si="95"/>
        <v/>
      </c>
      <c r="W577" t="str">
        <f t="shared" ca="1" si="89"/>
        <v/>
      </c>
    </row>
    <row r="578" spans="5:23">
      <c r="E578" t="str">
        <f t="shared" ca="1" si="86"/>
        <v/>
      </c>
      <c r="H578" t="str">
        <f t="shared" ca="1" si="87"/>
        <v xml:space="preserve"> </v>
      </c>
      <c r="J578" t="str">
        <f t="shared" ca="1" si="90"/>
        <v xml:space="preserve"> </v>
      </c>
      <c r="N578" s="1" t="str">
        <f t="shared" si="91"/>
        <v/>
      </c>
      <c r="O578" s="1" t="str">
        <f t="shared" si="92"/>
        <v/>
      </c>
      <c r="P578" t="str">
        <f t="shared" ca="1" si="88"/>
        <v/>
      </c>
      <c r="S578" t="str">
        <f t="shared" ca="1" si="93"/>
        <v>Eligible</v>
      </c>
      <c r="T578" t="str">
        <f t="shared" si="94"/>
        <v>OVERDUE FOR 2 DOSES</v>
      </c>
      <c r="U578" t="str">
        <f t="shared" si="95"/>
        <v/>
      </c>
      <c r="W578" t="str">
        <f t="shared" ca="1" si="89"/>
        <v/>
      </c>
    </row>
    <row r="579" spans="5:23">
      <c r="E579" t="str">
        <f t="shared" ref="E579:E642" ca="1" si="96">IF(ISTEXT(B579), DATEDIF(D579, TODAY(), "Y") &amp; " years, " &amp; DATEDIF(D579, TODAY(), "YM") &amp; " months", "")</f>
        <v/>
      </c>
      <c r="H579" t="str">
        <f t="shared" ref="H579:H642" ca="1" si="97">IF(ISTEXT(B579), IF(DATEDIF(D579, TODAY(), "Y") &gt;= 65, IF(OR(G579="", G579 &lt; TODAY()-210), "OVERDUE", IF(AND(DATEDIF(G579, TODAY(), "M") &gt;= 6, DATEDIF(G579, TODAY(), "M") &lt;= 7), "DUE SOON after " &amp; TEXT(EDATE(G579, 7), "dd/mm/yyyy"), "UP TO DATE")), "TOO YOUNG - REVIEW WITH GP"), " ")</f>
        <v xml:space="preserve"> </v>
      </c>
      <c r="J579" t="str">
        <f t="shared" ca="1" si="90"/>
        <v xml:space="preserve"> </v>
      </c>
      <c r="N579" s="1" t="str">
        <f t="shared" si="91"/>
        <v/>
      </c>
      <c r="O579" s="1" t="str">
        <f t="shared" si="92"/>
        <v/>
      </c>
      <c r="P579" t="str">
        <f t="shared" ref="P579:P642" ca="1" si="98">IF(ISTEXT(B579),
  IF(YEARFRAC(D579,TODAY())&lt;50,"TOO YOUNG - REVIEW WITH GP",
    IF(F579="N",
      IF(YEARFRAC(D579,TODAY())&gt;=70,
        IF(LEN(TRIM(K579))=0,
          IF(ISNUMBER(N579),"PREVENAR DOSE DUE approximately "&amp;TEXT(O579,"DD/MM/YYYY"),"OVERDUE FOR PREVENAR"),
        "UP TO DATE"),
      "TOO YOUNG - REVIEW WITH GP"),
    IF(YEARFRAC(D579,TODAY())&gt;=50,
      IF(LEN(TRIM(K579))=0,
        IF(ISNUMBER(N579),"PREVENAR DOSE DUE approximately "&amp;TEXT(O579,"DD/MM/YYYY"),"OVERDUE FOR PREVENAR"),
        IF(LEN(TRIM(L579))=0,"FIRST DOSE OF PNEUMOVAX 23 DUE approximately "&amp;TEXT(EDATE(K579,12),"DD/MM/YYYY"),
          IF(LEN(TRIM(M579))=0,"SECOND DOSE OF PNEUMOVAX 23 DUE approximately "&amp;TEXT(MAX(EDATE(K579,12),EDATE(L579,60)),"DD/MM/YYYY"),"UP TO DATE"))),
      "TOO YOUNG - REVIEW WITH GP"))),
"")</f>
        <v/>
      </c>
      <c r="S579" t="str">
        <f t="shared" ca="1" si="93"/>
        <v>Eligible</v>
      </c>
      <c r="T579" t="str">
        <f t="shared" si="94"/>
        <v>OVERDUE FOR 2 DOSES</v>
      </c>
      <c r="U579" t="str">
        <f t="shared" si="95"/>
        <v/>
      </c>
      <c r="W579" t="str">
        <f t="shared" ref="W579:W642" ca="1" si="99">IF(ISTEXT(B579),
   IF(ISNUMBER(V579),"UP TO DATE",
      IF(AND(F579&lt;&gt;"N",DATEDIF(D579,TODAY(),"y")&gt;=60),"OVERDUE FOR RSV",
         IF(AND(F579="N",DATEDIF(D579,TODAY(),"y")&gt;=75),"OVERDUE FOR RSV",
            "TOO YOUNG - REVIEW WITH GP"))),
"")</f>
        <v/>
      </c>
    </row>
    <row r="580" spans="5:23">
      <c r="E580" t="str">
        <f t="shared" ca="1" si="96"/>
        <v/>
      </c>
      <c r="H580" t="str">
        <f t="shared" ca="1" si="97"/>
        <v xml:space="preserve"> </v>
      </c>
      <c r="J580" t="str">
        <f t="shared" ca="1" si="90"/>
        <v xml:space="preserve"> </v>
      </c>
      <c r="N580" s="1" t="str">
        <f t="shared" si="91"/>
        <v/>
      </c>
      <c r="O580" s="1" t="str">
        <f t="shared" si="92"/>
        <v/>
      </c>
      <c r="P580" t="str">
        <f t="shared" ca="1" si="98"/>
        <v/>
      </c>
      <c r="S580" t="str">
        <f t="shared" ca="1" si="93"/>
        <v>Eligible</v>
      </c>
      <c r="T580" t="str">
        <f t="shared" si="94"/>
        <v>OVERDUE FOR 2 DOSES</v>
      </c>
      <c r="U580" t="str">
        <f t="shared" si="95"/>
        <v/>
      </c>
      <c r="W580" t="str">
        <f t="shared" ca="1" si="99"/>
        <v/>
      </c>
    </row>
    <row r="581" spans="5:23">
      <c r="E581" t="str">
        <f t="shared" ca="1" si="96"/>
        <v/>
      </c>
      <c r="H581" t="str">
        <f t="shared" ca="1" si="97"/>
        <v xml:space="preserve"> </v>
      </c>
      <c r="J581" t="str">
        <f t="shared" ca="1" si="90"/>
        <v xml:space="preserve"> </v>
      </c>
      <c r="N581" s="1" t="str">
        <f t="shared" si="91"/>
        <v/>
      </c>
      <c r="O581" s="1" t="str">
        <f t="shared" si="92"/>
        <v/>
      </c>
      <c r="P581" t="str">
        <f t="shared" ca="1" si="98"/>
        <v/>
      </c>
      <c r="S581" t="str">
        <f t="shared" ca="1" si="93"/>
        <v>Eligible</v>
      </c>
      <c r="T581" t="str">
        <f t="shared" si="94"/>
        <v>OVERDUE FOR 2 DOSES</v>
      </c>
      <c r="U581" t="str">
        <f t="shared" si="95"/>
        <v/>
      </c>
      <c r="W581" t="str">
        <f t="shared" ca="1" si="99"/>
        <v/>
      </c>
    </row>
    <row r="582" spans="5:23">
      <c r="E582" t="str">
        <f t="shared" ca="1" si="96"/>
        <v/>
      </c>
      <c r="H582" t="str">
        <f t="shared" ca="1" si="97"/>
        <v xml:space="preserve"> </v>
      </c>
      <c r="J582" t="str">
        <f t="shared" ref="J582:J645" ca="1" si="100">IF(ISTEXT(B582), IF(F582="N", IF(DATEDIF(D582, TODAY(), "Y") &gt;= 65, IF(OR(I582="", I582 &lt;= TODAY()-365), "OVERDUE", IF(AND(DATEDIF(I582, TODAY(), "M") &gt;= 11, DATEDIF(I582, TODAY(), "M") &lt; 12), "DUE SOON", "UP TO DATE until " &amp; YEAR(EDATE(I582, 12)))), "TOO YOUNG - REVIEW WITH GP"), IF(OR(I582="", I582 &lt;= TODAY()-365), "OVERDUE", IF(AND(DATEDIF(I582, TODAY(), "M") &gt;= 11, DATEDIF(I582, TODAY(), "M") &lt; 12), "DUE SOON", "UP TO DATE until " &amp; YEAR(EDATE(I582, 12))))), " ")</f>
        <v xml:space="preserve"> </v>
      </c>
      <c r="N582" s="1" t="str">
        <f t="shared" ref="N582:N645" si="101">IF(AND(K582="", L582="", M582=""), "", IF(ISNUMBER(MAX(K582, L582, M582)), MAX(K582, L582, M582), ""))</f>
        <v/>
      </c>
      <c r="O582" s="1" t="str">
        <f t="shared" ref="O582:O645" si="102">IF(N582="", "", EDATE(N582, 12))</f>
        <v/>
      </c>
      <c r="P582" t="str">
        <f t="shared" ca="1" si="98"/>
        <v/>
      </c>
      <c r="S582" t="str">
        <f t="shared" ref="S582:S645" ca="1" si="103">IF(DATEDIF(D582, TODAY(), "Y") &gt; 65, "Eligible", IF(DATEDIF(D582, TODAY(), "Y") &gt;= 50, "Eligible", "TOO YOUNG"))</f>
        <v>Eligible</v>
      </c>
      <c r="T582" t="str">
        <f t="shared" ref="T582:T645" si="104">IF(AND(Q582&lt;&gt;"", R582&lt;&gt;""), "UP TO DATE", IF(OR(Q582&lt;&gt;"", R582&lt;&gt;""), "SECOND DOSE DUE", "OVERDUE FOR 2 DOSES"))</f>
        <v>OVERDUE FOR 2 DOSES</v>
      </c>
      <c r="U582" t="str">
        <f t="shared" ref="U582:U645" si="105">IF(ISTEXT(B582), IF(F582="N", IF(S582="Eligible", IF(T582="UP TO DATE", "UP TO DATE", IF(T582="SECOND DOSE DUE", "SECOND DOSE OF SHINGRIX DUE between " &amp; TEXT(EDATE(MAX(Q582, R582), 2), "dd/mm/yyyy") &amp; " and " &amp; TEXT(EDATE(MAX(Q582, R582), 6), "dd/mm/yyyy"), "OVERDUE FOR 2 DOSES OF SHINGRIX")), "TOO YOUNG - REVIEW WITH GP"), IF(S582="Eligible", IF(T582="UP TO DATE", "UP TO DATE", IF(T582="SECOND DOSE DUE", "SECOND DOSE OF SHINGRIX DUE between " &amp; TEXT(EDATE(MAX(Q582, R582), 2), "dd/mm/yyyy") &amp; " and " &amp; TEXT(EDATE(MAX(Q582, R582), 6), "dd/mm/yyyy"), "OVERDUE FOR 2 DOSES OF SHINGRIX")),"TOO YOUNG - REVIEW WITH GP")), "")</f>
        <v/>
      </c>
      <c r="W582" t="str">
        <f t="shared" ca="1" si="99"/>
        <v/>
      </c>
    </row>
    <row r="583" spans="5:23">
      <c r="E583" t="str">
        <f t="shared" ca="1" si="96"/>
        <v/>
      </c>
      <c r="H583" t="str">
        <f t="shared" ca="1" si="97"/>
        <v xml:space="preserve"> </v>
      </c>
      <c r="J583" t="str">
        <f t="shared" ca="1" si="100"/>
        <v xml:space="preserve"> </v>
      </c>
      <c r="N583" s="1" t="str">
        <f t="shared" si="101"/>
        <v/>
      </c>
      <c r="O583" s="1" t="str">
        <f t="shared" si="102"/>
        <v/>
      </c>
      <c r="P583" t="str">
        <f t="shared" ca="1" si="98"/>
        <v/>
      </c>
      <c r="S583" t="str">
        <f t="shared" ca="1" si="103"/>
        <v>Eligible</v>
      </c>
      <c r="T583" t="str">
        <f t="shared" si="104"/>
        <v>OVERDUE FOR 2 DOSES</v>
      </c>
      <c r="U583" t="str">
        <f t="shared" si="105"/>
        <v/>
      </c>
      <c r="W583" t="str">
        <f t="shared" ca="1" si="99"/>
        <v/>
      </c>
    </row>
    <row r="584" spans="5:23">
      <c r="E584" t="str">
        <f t="shared" ca="1" si="96"/>
        <v/>
      </c>
      <c r="H584" t="str">
        <f t="shared" ca="1" si="97"/>
        <v xml:space="preserve"> </v>
      </c>
      <c r="J584" t="str">
        <f t="shared" ca="1" si="100"/>
        <v xml:space="preserve"> </v>
      </c>
      <c r="N584" s="1" t="str">
        <f t="shared" si="101"/>
        <v/>
      </c>
      <c r="O584" s="1" t="str">
        <f t="shared" si="102"/>
        <v/>
      </c>
      <c r="P584" t="str">
        <f t="shared" ca="1" si="98"/>
        <v/>
      </c>
      <c r="S584" t="str">
        <f t="shared" ca="1" si="103"/>
        <v>Eligible</v>
      </c>
      <c r="T584" t="str">
        <f t="shared" si="104"/>
        <v>OVERDUE FOR 2 DOSES</v>
      </c>
      <c r="U584" t="str">
        <f t="shared" si="105"/>
        <v/>
      </c>
      <c r="W584" t="str">
        <f t="shared" ca="1" si="99"/>
        <v/>
      </c>
    </row>
    <row r="585" spans="5:23">
      <c r="E585" t="str">
        <f t="shared" ca="1" si="96"/>
        <v/>
      </c>
      <c r="H585" t="str">
        <f t="shared" ca="1" si="97"/>
        <v xml:space="preserve"> </v>
      </c>
      <c r="J585" t="str">
        <f t="shared" ca="1" si="100"/>
        <v xml:space="preserve"> </v>
      </c>
      <c r="N585" s="1" t="str">
        <f t="shared" si="101"/>
        <v/>
      </c>
      <c r="O585" s="1" t="str">
        <f t="shared" si="102"/>
        <v/>
      </c>
      <c r="P585" t="str">
        <f t="shared" ca="1" si="98"/>
        <v/>
      </c>
      <c r="S585" t="str">
        <f t="shared" ca="1" si="103"/>
        <v>Eligible</v>
      </c>
      <c r="T585" t="str">
        <f t="shared" si="104"/>
        <v>OVERDUE FOR 2 DOSES</v>
      </c>
      <c r="U585" t="str">
        <f t="shared" si="105"/>
        <v/>
      </c>
      <c r="W585" t="str">
        <f t="shared" ca="1" si="99"/>
        <v/>
      </c>
    </row>
    <row r="586" spans="5:23">
      <c r="E586" t="str">
        <f t="shared" ca="1" si="96"/>
        <v/>
      </c>
      <c r="H586" t="str">
        <f t="shared" ca="1" si="97"/>
        <v xml:space="preserve"> </v>
      </c>
      <c r="J586" t="str">
        <f t="shared" ca="1" si="100"/>
        <v xml:space="preserve"> </v>
      </c>
      <c r="N586" s="1" t="str">
        <f t="shared" si="101"/>
        <v/>
      </c>
      <c r="O586" s="1" t="str">
        <f t="shared" si="102"/>
        <v/>
      </c>
      <c r="P586" t="str">
        <f t="shared" ca="1" si="98"/>
        <v/>
      </c>
      <c r="S586" t="str">
        <f t="shared" ca="1" si="103"/>
        <v>Eligible</v>
      </c>
      <c r="T586" t="str">
        <f t="shared" si="104"/>
        <v>OVERDUE FOR 2 DOSES</v>
      </c>
      <c r="U586" t="str">
        <f t="shared" si="105"/>
        <v/>
      </c>
      <c r="W586" t="str">
        <f t="shared" ca="1" si="99"/>
        <v/>
      </c>
    </row>
    <row r="587" spans="5:23">
      <c r="E587" t="str">
        <f t="shared" ca="1" si="96"/>
        <v/>
      </c>
      <c r="H587" t="str">
        <f t="shared" ca="1" si="97"/>
        <v xml:space="preserve"> </v>
      </c>
      <c r="J587" t="str">
        <f t="shared" ca="1" si="100"/>
        <v xml:space="preserve"> </v>
      </c>
      <c r="N587" s="1" t="str">
        <f t="shared" si="101"/>
        <v/>
      </c>
      <c r="O587" s="1" t="str">
        <f t="shared" si="102"/>
        <v/>
      </c>
      <c r="P587" t="str">
        <f t="shared" ca="1" si="98"/>
        <v/>
      </c>
      <c r="S587" t="str">
        <f t="shared" ca="1" si="103"/>
        <v>Eligible</v>
      </c>
      <c r="T587" t="str">
        <f t="shared" si="104"/>
        <v>OVERDUE FOR 2 DOSES</v>
      </c>
      <c r="U587" t="str">
        <f t="shared" si="105"/>
        <v/>
      </c>
      <c r="W587" t="str">
        <f t="shared" ca="1" si="99"/>
        <v/>
      </c>
    </row>
    <row r="588" spans="5:23">
      <c r="E588" t="str">
        <f t="shared" ca="1" si="96"/>
        <v/>
      </c>
      <c r="H588" t="str">
        <f t="shared" ca="1" si="97"/>
        <v xml:space="preserve"> </v>
      </c>
      <c r="J588" t="str">
        <f t="shared" ca="1" si="100"/>
        <v xml:space="preserve"> </v>
      </c>
      <c r="N588" s="1" t="str">
        <f t="shared" si="101"/>
        <v/>
      </c>
      <c r="O588" s="1" t="str">
        <f t="shared" si="102"/>
        <v/>
      </c>
      <c r="P588" t="str">
        <f t="shared" ca="1" si="98"/>
        <v/>
      </c>
      <c r="S588" t="str">
        <f t="shared" ca="1" si="103"/>
        <v>Eligible</v>
      </c>
      <c r="T588" t="str">
        <f t="shared" si="104"/>
        <v>OVERDUE FOR 2 DOSES</v>
      </c>
      <c r="U588" t="str">
        <f t="shared" si="105"/>
        <v/>
      </c>
      <c r="W588" t="str">
        <f t="shared" ca="1" si="99"/>
        <v/>
      </c>
    </row>
    <row r="589" spans="5:23">
      <c r="E589" t="str">
        <f t="shared" ca="1" si="96"/>
        <v/>
      </c>
      <c r="H589" t="str">
        <f t="shared" ca="1" si="97"/>
        <v xml:space="preserve"> </v>
      </c>
      <c r="J589" t="str">
        <f t="shared" ca="1" si="100"/>
        <v xml:space="preserve"> </v>
      </c>
      <c r="N589" s="1" t="str">
        <f t="shared" si="101"/>
        <v/>
      </c>
      <c r="O589" s="1" t="str">
        <f t="shared" si="102"/>
        <v/>
      </c>
      <c r="P589" t="str">
        <f t="shared" ca="1" si="98"/>
        <v/>
      </c>
      <c r="S589" t="str">
        <f t="shared" ca="1" si="103"/>
        <v>Eligible</v>
      </c>
      <c r="T589" t="str">
        <f t="shared" si="104"/>
        <v>OVERDUE FOR 2 DOSES</v>
      </c>
      <c r="U589" t="str">
        <f t="shared" si="105"/>
        <v/>
      </c>
      <c r="W589" t="str">
        <f t="shared" ca="1" si="99"/>
        <v/>
      </c>
    </row>
    <row r="590" spans="5:23">
      <c r="E590" t="str">
        <f t="shared" ca="1" si="96"/>
        <v/>
      </c>
      <c r="H590" t="str">
        <f t="shared" ca="1" si="97"/>
        <v xml:space="preserve"> </v>
      </c>
      <c r="J590" t="str">
        <f t="shared" ca="1" si="100"/>
        <v xml:space="preserve"> </v>
      </c>
      <c r="N590" s="1" t="str">
        <f t="shared" si="101"/>
        <v/>
      </c>
      <c r="O590" s="1" t="str">
        <f t="shared" si="102"/>
        <v/>
      </c>
      <c r="P590" t="str">
        <f t="shared" ca="1" si="98"/>
        <v/>
      </c>
      <c r="S590" t="str">
        <f t="shared" ca="1" si="103"/>
        <v>Eligible</v>
      </c>
      <c r="T590" t="str">
        <f t="shared" si="104"/>
        <v>OVERDUE FOR 2 DOSES</v>
      </c>
      <c r="U590" t="str">
        <f t="shared" si="105"/>
        <v/>
      </c>
      <c r="W590" t="str">
        <f t="shared" ca="1" si="99"/>
        <v/>
      </c>
    </row>
    <row r="591" spans="5:23">
      <c r="E591" t="str">
        <f t="shared" ca="1" si="96"/>
        <v/>
      </c>
      <c r="H591" t="str">
        <f t="shared" ca="1" si="97"/>
        <v xml:space="preserve"> </v>
      </c>
      <c r="J591" t="str">
        <f t="shared" ca="1" si="100"/>
        <v xml:space="preserve"> </v>
      </c>
      <c r="N591" s="1" t="str">
        <f t="shared" si="101"/>
        <v/>
      </c>
      <c r="O591" s="1" t="str">
        <f t="shared" si="102"/>
        <v/>
      </c>
      <c r="P591" t="str">
        <f t="shared" ca="1" si="98"/>
        <v/>
      </c>
      <c r="S591" t="str">
        <f t="shared" ca="1" si="103"/>
        <v>Eligible</v>
      </c>
      <c r="T591" t="str">
        <f t="shared" si="104"/>
        <v>OVERDUE FOR 2 DOSES</v>
      </c>
      <c r="U591" t="str">
        <f t="shared" si="105"/>
        <v/>
      </c>
      <c r="W591" t="str">
        <f t="shared" ca="1" si="99"/>
        <v/>
      </c>
    </row>
    <row r="592" spans="5:23">
      <c r="E592" t="str">
        <f t="shared" ca="1" si="96"/>
        <v/>
      </c>
      <c r="H592" t="str">
        <f t="shared" ca="1" si="97"/>
        <v xml:space="preserve"> </v>
      </c>
      <c r="J592" t="str">
        <f t="shared" ca="1" si="100"/>
        <v xml:space="preserve"> </v>
      </c>
      <c r="N592" s="1" t="str">
        <f t="shared" si="101"/>
        <v/>
      </c>
      <c r="O592" s="1" t="str">
        <f t="shared" si="102"/>
        <v/>
      </c>
      <c r="P592" t="str">
        <f t="shared" ca="1" si="98"/>
        <v/>
      </c>
      <c r="S592" t="str">
        <f t="shared" ca="1" si="103"/>
        <v>Eligible</v>
      </c>
      <c r="T592" t="str">
        <f t="shared" si="104"/>
        <v>OVERDUE FOR 2 DOSES</v>
      </c>
      <c r="U592" t="str">
        <f t="shared" si="105"/>
        <v/>
      </c>
      <c r="W592" t="str">
        <f t="shared" ca="1" si="99"/>
        <v/>
      </c>
    </row>
    <row r="593" spans="5:23">
      <c r="E593" t="str">
        <f t="shared" ca="1" si="96"/>
        <v/>
      </c>
      <c r="H593" t="str">
        <f t="shared" ca="1" si="97"/>
        <v xml:space="preserve"> </v>
      </c>
      <c r="J593" t="str">
        <f t="shared" ca="1" si="100"/>
        <v xml:space="preserve"> </v>
      </c>
      <c r="N593" s="1" t="str">
        <f t="shared" si="101"/>
        <v/>
      </c>
      <c r="O593" s="1" t="str">
        <f t="shared" si="102"/>
        <v/>
      </c>
      <c r="P593" t="str">
        <f t="shared" ca="1" si="98"/>
        <v/>
      </c>
      <c r="S593" t="str">
        <f t="shared" ca="1" si="103"/>
        <v>Eligible</v>
      </c>
      <c r="T593" t="str">
        <f t="shared" si="104"/>
        <v>OVERDUE FOR 2 DOSES</v>
      </c>
      <c r="U593" t="str">
        <f t="shared" si="105"/>
        <v/>
      </c>
      <c r="W593" t="str">
        <f t="shared" ca="1" si="99"/>
        <v/>
      </c>
    </row>
    <row r="594" spans="5:23">
      <c r="E594" t="str">
        <f t="shared" ca="1" si="96"/>
        <v/>
      </c>
      <c r="H594" t="str">
        <f t="shared" ca="1" si="97"/>
        <v xml:space="preserve"> </v>
      </c>
      <c r="J594" t="str">
        <f t="shared" ca="1" si="100"/>
        <v xml:space="preserve"> </v>
      </c>
      <c r="N594" s="1" t="str">
        <f t="shared" si="101"/>
        <v/>
      </c>
      <c r="O594" s="1" t="str">
        <f t="shared" si="102"/>
        <v/>
      </c>
      <c r="P594" t="str">
        <f t="shared" ca="1" si="98"/>
        <v/>
      </c>
      <c r="S594" t="str">
        <f t="shared" ca="1" si="103"/>
        <v>Eligible</v>
      </c>
      <c r="T594" t="str">
        <f t="shared" si="104"/>
        <v>OVERDUE FOR 2 DOSES</v>
      </c>
      <c r="U594" t="str">
        <f t="shared" si="105"/>
        <v/>
      </c>
      <c r="W594" t="str">
        <f t="shared" ca="1" si="99"/>
        <v/>
      </c>
    </row>
    <row r="595" spans="5:23">
      <c r="E595" t="str">
        <f t="shared" ca="1" si="96"/>
        <v/>
      </c>
      <c r="H595" t="str">
        <f t="shared" ca="1" si="97"/>
        <v xml:space="preserve"> </v>
      </c>
      <c r="J595" t="str">
        <f t="shared" ca="1" si="100"/>
        <v xml:space="preserve"> </v>
      </c>
      <c r="N595" s="1" t="str">
        <f t="shared" si="101"/>
        <v/>
      </c>
      <c r="O595" s="1" t="str">
        <f t="shared" si="102"/>
        <v/>
      </c>
      <c r="P595" t="str">
        <f t="shared" ca="1" si="98"/>
        <v/>
      </c>
      <c r="S595" t="str">
        <f t="shared" ca="1" si="103"/>
        <v>Eligible</v>
      </c>
      <c r="T595" t="str">
        <f t="shared" si="104"/>
        <v>OVERDUE FOR 2 DOSES</v>
      </c>
      <c r="U595" t="str">
        <f t="shared" si="105"/>
        <v/>
      </c>
      <c r="W595" t="str">
        <f t="shared" ca="1" si="99"/>
        <v/>
      </c>
    </row>
    <row r="596" spans="5:23">
      <c r="E596" t="str">
        <f t="shared" ca="1" si="96"/>
        <v/>
      </c>
      <c r="H596" t="str">
        <f t="shared" ca="1" si="97"/>
        <v xml:space="preserve"> </v>
      </c>
      <c r="J596" t="str">
        <f t="shared" ca="1" si="100"/>
        <v xml:space="preserve"> </v>
      </c>
      <c r="N596" s="1" t="str">
        <f t="shared" si="101"/>
        <v/>
      </c>
      <c r="O596" s="1" t="str">
        <f t="shared" si="102"/>
        <v/>
      </c>
      <c r="P596" t="str">
        <f t="shared" ca="1" si="98"/>
        <v/>
      </c>
      <c r="S596" t="str">
        <f t="shared" ca="1" si="103"/>
        <v>Eligible</v>
      </c>
      <c r="T596" t="str">
        <f t="shared" si="104"/>
        <v>OVERDUE FOR 2 DOSES</v>
      </c>
      <c r="U596" t="str">
        <f t="shared" si="105"/>
        <v/>
      </c>
      <c r="W596" t="str">
        <f t="shared" ca="1" si="99"/>
        <v/>
      </c>
    </row>
    <row r="597" spans="5:23">
      <c r="E597" t="str">
        <f t="shared" ca="1" si="96"/>
        <v/>
      </c>
      <c r="H597" t="str">
        <f t="shared" ca="1" si="97"/>
        <v xml:space="preserve"> </v>
      </c>
      <c r="J597" t="str">
        <f t="shared" ca="1" si="100"/>
        <v xml:space="preserve"> </v>
      </c>
      <c r="N597" s="1" t="str">
        <f t="shared" si="101"/>
        <v/>
      </c>
      <c r="O597" s="1" t="str">
        <f t="shared" si="102"/>
        <v/>
      </c>
      <c r="P597" t="str">
        <f t="shared" ca="1" si="98"/>
        <v/>
      </c>
      <c r="S597" t="str">
        <f t="shared" ca="1" si="103"/>
        <v>Eligible</v>
      </c>
      <c r="T597" t="str">
        <f t="shared" si="104"/>
        <v>OVERDUE FOR 2 DOSES</v>
      </c>
      <c r="U597" t="str">
        <f t="shared" si="105"/>
        <v/>
      </c>
      <c r="W597" t="str">
        <f t="shared" ca="1" si="99"/>
        <v/>
      </c>
    </row>
    <row r="598" spans="5:23">
      <c r="E598" t="str">
        <f t="shared" ca="1" si="96"/>
        <v/>
      </c>
      <c r="H598" t="str">
        <f t="shared" ca="1" si="97"/>
        <v xml:space="preserve"> </v>
      </c>
      <c r="J598" t="str">
        <f t="shared" ca="1" si="100"/>
        <v xml:space="preserve"> </v>
      </c>
      <c r="N598" s="1" t="str">
        <f t="shared" si="101"/>
        <v/>
      </c>
      <c r="O598" s="1" t="str">
        <f t="shared" si="102"/>
        <v/>
      </c>
      <c r="P598" t="str">
        <f t="shared" ca="1" si="98"/>
        <v/>
      </c>
      <c r="S598" t="str">
        <f t="shared" ca="1" si="103"/>
        <v>Eligible</v>
      </c>
      <c r="T598" t="str">
        <f t="shared" si="104"/>
        <v>OVERDUE FOR 2 DOSES</v>
      </c>
      <c r="U598" t="str">
        <f t="shared" si="105"/>
        <v/>
      </c>
      <c r="W598" t="str">
        <f t="shared" ca="1" si="99"/>
        <v/>
      </c>
    </row>
    <row r="599" spans="5:23">
      <c r="E599" t="str">
        <f t="shared" ca="1" si="96"/>
        <v/>
      </c>
      <c r="H599" t="str">
        <f t="shared" ca="1" si="97"/>
        <v xml:space="preserve"> </v>
      </c>
      <c r="J599" t="str">
        <f t="shared" ca="1" si="100"/>
        <v xml:space="preserve"> </v>
      </c>
      <c r="N599" s="1" t="str">
        <f t="shared" si="101"/>
        <v/>
      </c>
      <c r="O599" s="1" t="str">
        <f t="shared" si="102"/>
        <v/>
      </c>
      <c r="P599" t="str">
        <f t="shared" ca="1" si="98"/>
        <v/>
      </c>
      <c r="S599" t="str">
        <f t="shared" ca="1" si="103"/>
        <v>Eligible</v>
      </c>
      <c r="T599" t="str">
        <f t="shared" si="104"/>
        <v>OVERDUE FOR 2 DOSES</v>
      </c>
      <c r="U599" t="str">
        <f t="shared" si="105"/>
        <v/>
      </c>
      <c r="W599" t="str">
        <f t="shared" ca="1" si="99"/>
        <v/>
      </c>
    </row>
    <row r="600" spans="5:23">
      <c r="E600" t="str">
        <f t="shared" ca="1" si="96"/>
        <v/>
      </c>
      <c r="H600" t="str">
        <f t="shared" ca="1" si="97"/>
        <v xml:space="preserve"> </v>
      </c>
      <c r="J600" t="str">
        <f t="shared" ca="1" si="100"/>
        <v xml:space="preserve"> </v>
      </c>
      <c r="N600" s="1" t="str">
        <f t="shared" si="101"/>
        <v/>
      </c>
      <c r="O600" s="1" t="str">
        <f t="shared" si="102"/>
        <v/>
      </c>
      <c r="P600" t="str">
        <f t="shared" ca="1" si="98"/>
        <v/>
      </c>
      <c r="S600" t="str">
        <f t="shared" ca="1" si="103"/>
        <v>Eligible</v>
      </c>
      <c r="T600" t="str">
        <f t="shared" si="104"/>
        <v>OVERDUE FOR 2 DOSES</v>
      </c>
      <c r="U600" t="str">
        <f t="shared" si="105"/>
        <v/>
      </c>
      <c r="W600" t="str">
        <f t="shared" ca="1" si="99"/>
        <v/>
      </c>
    </row>
    <row r="601" spans="5:23">
      <c r="E601" t="str">
        <f t="shared" ca="1" si="96"/>
        <v/>
      </c>
      <c r="H601" t="str">
        <f t="shared" ca="1" si="97"/>
        <v xml:space="preserve"> </v>
      </c>
      <c r="J601" t="str">
        <f t="shared" ca="1" si="100"/>
        <v xml:space="preserve"> </v>
      </c>
      <c r="N601" s="1" t="str">
        <f t="shared" si="101"/>
        <v/>
      </c>
      <c r="O601" s="1" t="str">
        <f t="shared" si="102"/>
        <v/>
      </c>
      <c r="P601" t="str">
        <f t="shared" ca="1" si="98"/>
        <v/>
      </c>
      <c r="S601" t="str">
        <f t="shared" ca="1" si="103"/>
        <v>Eligible</v>
      </c>
      <c r="T601" t="str">
        <f t="shared" si="104"/>
        <v>OVERDUE FOR 2 DOSES</v>
      </c>
      <c r="U601" t="str">
        <f t="shared" si="105"/>
        <v/>
      </c>
      <c r="W601" t="str">
        <f t="shared" ca="1" si="99"/>
        <v/>
      </c>
    </row>
    <row r="602" spans="5:23">
      <c r="E602" t="str">
        <f t="shared" ca="1" si="96"/>
        <v/>
      </c>
      <c r="H602" t="str">
        <f t="shared" ca="1" si="97"/>
        <v xml:space="preserve"> </v>
      </c>
      <c r="J602" t="str">
        <f t="shared" ca="1" si="100"/>
        <v xml:space="preserve"> </v>
      </c>
      <c r="N602" s="1" t="str">
        <f t="shared" si="101"/>
        <v/>
      </c>
      <c r="O602" s="1" t="str">
        <f t="shared" si="102"/>
        <v/>
      </c>
      <c r="P602" t="str">
        <f t="shared" ca="1" si="98"/>
        <v/>
      </c>
      <c r="S602" t="str">
        <f t="shared" ca="1" si="103"/>
        <v>Eligible</v>
      </c>
      <c r="T602" t="str">
        <f t="shared" si="104"/>
        <v>OVERDUE FOR 2 DOSES</v>
      </c>
      <c r="U602" t="str">
        <f t="shared" si="105"/>
        <v/>
      </c>
      <c r="W602" t="str">
        <f t="shared" ca="1" si="99"/>
        <v/>
      </c>
    </row>
    <row r="603" spans="5:23">
      <c r="E603" t="str">
        <f t="shared" ca="1" si="96"/>
        <v/>
      </c>
      <c r="H603" t="str">
        <f t="shared" ca="1" si="97"/>
        <v xml:space="preserve"> </v>
      </c>
      <c r="J603" t="str">
        <f t="shared" ca="1" si="100"/>
        <v xml:space="preserve"> </v>
      </c>
      <c r="N603" s="1" t="str">
        <f t="shared" si="101"/>
        <v/>
      </c>
      <c r="O603" s="1" t="str">
        <f t="shared" si="102"/>
        <v/>
      </c>
      <c r="P603" t="str">
        <f t="shared" ca="1" si="98"/>
        <v/>
      </c>
      <c r="S603" t="str">
        <f t="shared" ca="1" si="103"/>
        <v>Eligible</v>
      </c>
      <c r="T603" t="str">
        <f t="shared" si="104"/>
        <v>OVERDUE FOR 2 DOSES</v>
      </c>
      <c r="U603" t="str">
        <f t="shared" si="105"/>
        <v/>
      </c>
      <c r="W603" t="str">
        <f t="shared" ca="1" si="99"/>
        <v/>
      </c>
    </row>
    <row r="604" spans="5:23">
      <c r="E604" t="str">
        <f t="shared" ca="1" si="96"/>
        <v/>
      </c>
      <c r="H604" t="str">
        <f t="shared" ca="1" si="97"/>
        <v xml:space="preserve"> </v>
      </c>
      <c r="J604" t="str">
        <f t="shared" ca="1" si="100"/>
        <v xml:space="preserve"> </v>
      </c>
      <c r="N604" s="1" t="str">
        <f t="shared" si="101"/>
        <v/>
      </c>
      <c r="O604" s="1" t="str">
        <f t="shared" si="102"/>
        <v/>
      </c>
      <c r="P604" t="str">
        <f t="shared" ca="1" si="98"/>
        <v/>
      </c>
      <c r="S604" t="str">
        <f t="shared" ca="1" si="103"/>
        <v>Eligible</v>
      </c>
      <c r="T604" t="str">
        <f t="shared" si="104"/>
        <v>OVERDUE FOR 2 DOSES</v>
      </c>
      <c r="U604" t="str">
        <f t="shared" si="105"/>
        <v/>
      </c>
      <c r="W604" t="str">
        <f t="shared" ca="1" si="99"/>
        <v/>
      </c>
    </row>
    <row r="605" spans="5:23">
      <c r="E605" t="str">
        <f t="shared" ca="1" si="96"/>
        <v/>
      </c>
      <c r="H605" t="str">
        <f t="shared" ca="1" si="97"/>
        <v xml:space="preserve"> </v>
      </c>
      <c r="J605" t="str">
        <f t="shared" ca="1" si="100"/>
        <v xml:space="preserve"> </v>
      </c>
      <c r="N605" s="1" t="str">
        <f t="shared" si="101"/>
        <v/>
      </c>
      <c r="O605" s="1" t="str">
        <f t="shared" si="102"/>
        <v/>
      </c>
      <c r="P605" t="str">
        <f t="shared" ca="1" si="98"/>
        <v/>
      </c>
      <c r="S605" t="str">
        <f t="shared" ca="1" si="103"/>
        <v>Eligible</v>
      </c>
      <c r="T605" t="str">
        <f t="shared" si="104"/>
        <v>OVERDUE FOR 2 DOSES</v>
      </c>
      <c r="U605" t="str">
        <f t="shared" si="105"/>
        <v/>
      </c>
      <c r="W605" t="str">
        <f t="shared" ca="1" si="99"/>
        <v/>
      </c>
    </row>
    <row r="606" spans="5:23">
      <c r="E606" t="str">
        <f t="shared" ca="1" si="96"/>
        <v/>
      </c>
      <c r="H606" t="str">
        <f t="shared" ca="1" si="97"/>
        <v xml:space="preserve"> </v>
      </c>
      <c r="J606" t="str">
        <f t="shared" ca="1" si="100"/>
        <v xml:space="preserve"> </v>
      </c>
      <c r="N606" s="1" t="str">
        <f t="shared" si="101"/>
        <v/>
      </c>
      <c r="O606" s="1" t="str">
        <f t="shared" si="102"/>
        <v/>
      </c>
      <c r="P606" t="str">
        <f t="shared" ca="1" si="98"/>
        <v/>
      </c>
      <c r="S606" t="str">
        <f t="shared" ca="1" si="103"/>
        <v>Eligible</v>
      </c>
      <c r="T606" t="str">
        <f t="shared" si="104"/>
        <v>OVERDUE FOR 2 DOSES</v>
      </c>
      <c r="U606" t="str">
        <f t="shared" si="105"/>
        <v/>
      </c>
      <c r="W606" t="str">
        <f t="shared" ca="1" si="99"/>
        <v/>
      </c>
    </row>
    <row r="607" spans="5:23">
      <c r="E607" t="str">
        <f t="shared" ca="1" si="96"/>
        <v/>
      </c>
      <c r="H607" t="str">
        <f t="shared" ca="1" si="97"/>
        <v xml:space="preserve"> </v>
      </c>
      <c r="J607" t="str">
        <f t="shared" ca="1" si="100"/>
        <v xml:space="preserve"> </v>
      </c>
      <c r="N607" s="1" t="str">
        <f t="shared" si="101"/>
        <v/>
      </c>
      <c r="O607" s="1" t="str">
        <f t="shared" si="102"/>
        <v/>
      </c>
      <c r="P607" t="str">
        <f t="shared" ca="1" si="98"/>
        <v/>
      </c>
      <c r="S607" t="str">
        <f t="shared" ca="1" si="103"/>
        <v>Eligible</v>
      </c>
      <c r="T607" t="str">
        <f t="shared" si="104"/>
        <v>OVERDUE FOR 2 DOSES</v>
      </c>
      <c r="U607" t="str">
        <f t="shared" si="105"/>
        <v/>
      </c>
      <c r="W607" t="str">
        <f t="shared" ca="1" si="99"/>
        <v/>
      </c>
    </row>
    <row r="608" spans="5:23">
      <c r="E608" t="str">
        <f t="shared" ca="1" si="96"/>
        <v/>
      </c>
      <c r="H608" t="str">
        <f t="shared" ca="1" si="97"/>
        <v xml:space="preserve"> </v>
      </c>
      <c r="J608" t="str">
        <f t="shared" ca="1" si="100"/>
        <v xml:space="preserve"> </v>
      </c>
      <c r="N608" s="1" t="str">
        <f t="shared" si="101"/>
        <v/>
      </c>
      <c r="O608" s="1" t="str">
        <f t="shared" si="102"/>
        <v/>
      </c>
      <c r="P608" t="str">
        <f t="shared" ca="1" si="98"/>
        <v/>
      </c>
      <c r="S608" t="str">
        <f t="shared" ca="1" si="103"/>
        <v>Eligible</v>
      </c>
      <c r="T608" t="str">
        <f t="shared" si="104"/>
        <v>OVERDUE FOR 2 DOSES</v>
      </c>
      <c r="U608" t="str">
        <f t="shared" si="105"/>
        <v/>
      </c>
      <c r="W608" t="str">
        <f t="shared" ca="1" si="99"/>
        <v/>
      </c>
    </row>
    <row r="609" spans="5:23">
      <c r="E609" t="str">
        <f t="shared" ca="1" si="96"/>
        <v/>
      </c>
      <c r="H609" t="str">
        <f t="shared" ca="1" si="97"/>
        <v xml:space="preserve"> </v>
      </c>
      <c r="J609" t="str">
        <f t="shared" ca="1" si="100"/>
        <v xml:space="preserve"> </v>
      </c>
      <c r="N609" s="1" t="str">
        <f t="shared" si="101"/>
        <v/>
      </c>
      <c r="O609" s="1" t="str">
        <f t="shared" si="102"/>
        <v/>
      </c>
      <c r="P609" t="str">
        <f t="shared" ca="1" si="98"/>
        <v/>
      </c>
      <c r="S609" t="str">
        <f t="shared" ca="1" si="103"/>
        <v>Eligible</v>
      </c>
      <c r="T609" t="str">
        <f t="shared" si="104"/>
        <v>OVERDUE FOR 2 DOSES</v>
      </c>
      <c r="U609" t="str">
        <f t="shared" si="105"/>
        <v/>
      </c>
      <c r="W609" t="str">
        <f t="shared" ca="1" si="99"/>
        <v/>
      </c>
    </row>
    <row r="610" spans="5:23">
      <c r="E610" t="str">
        <f t="shared" ca="1" si="96"/>
        <v/>
      </c>
      <c r="H610" t="str">
        <f t="shared" ca="1" si="97"/>
        <v xml:space="preserve"> </v>
      </c>
      <c r="J610" t="str">
        <f t="shared" ca="1" si="100"/>
        <v xml:space="preserve"> </v>
      </c>
      <c r="N610" s="1" t="str">
        <f t="shared" si="101"/>
        <v/>
      </c>
      <c r="O610" s="1" t="str">
        <f t="shared" si="102"/>
        <v/>
      </c>
      <c r="P610" t="str">
        <f t="shared" ca="1" si="98"/>
        <v/>
      </c>
      <c r="S610" t="str">
        <f t="shared" ca="1" si="103"/>
        <v>Eligible</v>
      </c>
      <c r="T610" t="str">
        <f t="shared" si="104"/>
        <v>OVERDUE FOR 2 DOSES</v>
      </c>
      <c r="U610" t="str">
        <f t="shared" si="105"/>
        <v/>
      </c>
      <c r="W610" t="str">
        <f t="shared" ca="1" si="99"/>
        <v/>
      </c>
    </row>
    <row r="611" spans="5:23">
      <c r="E611" t="str">
        <f t="shared" ca="1" si="96"/>
        <v/>
      </c>
      <c r="H611" t="str">
        <f t="shared" ca="1" si="97"/>
        <v xml:space="preserve"> </v>
      </c>
      <c r="J611" t="str">
        <f t="shared" ca="1" si="100"/>
        <v xml:space="preserve"> </v>
      </c>
      <c r="N611" s="1" t="str">
        <f t="shared" si="101"/>
        <v/>
      </c>
      <c r="O611" s="1" t="str">
        <f t="shared" si="102"/>
        <v/>
      </c>
      <c r="P611" t="str">
        <f t="shared" ca="1" si="98"/>
        <v/>
      </c>
      <c r="S611" t="str">
        <f t="shared" ca="1" si="103"/>
        <v>Eligible</v>
      </c>
      <c r="T611" t="str">
        <f t="shared" si="104"/>
        <v>OVERDUE FOR 2 DOSES</v>
      </c>
      <c r="U611" t="str">
        <f t="shared" si="105"/>
        <v/>
      </c>
      <c r="W611" t="str">
        <f t="shared" ca="1" si="99"/>
        <v/>
      </c>
    </row>
    <row r="612" spans="5:23">
      <c r="E612" t="str">
        <f t="shared" ca="1" si="96"/>
        <v/>
      </c>
      <c r="H612" t="str">
        <f t="shared" ca="1" si="97"/>
        <v xml:space="preserve"> </v>
      </c>
      <c r="J612" t="str">
        <f t="shared" ca="1" si="100"/>
        <v xml:space="preserve"> </v>
      </c>
      <c r="N612" s="1" t="str">
        <f t="shared" si="101"/>
        <v/>
      </c>
      <c r="O612" s="1" t="str">
        <f t="shared" si="102"/>
        <v/>
      </c>
      <c r="P612" t="str">
        <f t="shared" ca="1" si="98"/>
        <v/>
      </c>
      <c r="S612" t="str">
        <f t="shared" ca="1" si="103"/>
        <v>Eligible</v>
      </c>
      <c r="T612" t="str">
        <f t="shared" si="104"/>
        <v>OVERDUE FOR 2 DOSES</v>
      </c>
      <c r="U612" t="str">
        <f t="shared" si="105"/>
        <v/>
      </c>
      <c r="W612" t="str">
        <f t="shared" ca="1" si="99"/>
        <v/>
      </c>
    </row>
    <row r="613" spans="5:23">
      <c r="E613" t="str">
        <f t="shared" ca="1" si="96"/>
        <v/>
      </c>
      <c r="H613" t="str">
        <f t="shared" ca="1" si="97"/>
        <v xml:space="preserve"> </v>
      </c>
      <c r="J613" t="str">
        <f t="shared" ca="1" si="100"/>
        <v xml:space="preserve"> </v>
      </c>
      <c r="N613" s="1" t="str">
        <f t="shared" si="101"/>
        <v/>
      </c>
      <c r="O613" s="1" t="str">
        <f t="shared" si="102"/>
        <v/>
      </c>
      <c r="P613" t="str">
        <f t="shared" ca="1" si="98"/>
        <v/>
      </c>
      <c r="S613" t="str">
        <f t="shared" ca="1" si="103"/>
        <v>Eligible</v>
      </c>
      <c r="T613" t="str">
        <f t="shared" si="104"/>
        <v>OVERDUE FOR 2 DOSES</v>
      </c>
      <c r="U613" t="str">
        <f t="shared" si="105"/>
        <v/>
      </c>
      <c r="W613" t="str">
        <f t="shared" ca="1" si="99"/>
        <v/>
      </c>
    </row>
    <row r="614" spans="5:23">
      <c r="E614" t="str">
        <f t="shared" ca="1" si="96"/>
        <v/>
      </c>
      <c r="H614" t="str">
        <f t="shared" ca="1" si="97"/>
        <v xml:space="preserve"> </v>
      </c>
      <c r="J614" t="str">
        <f t="shared" ca="1" si="100"/>
        <v xml:space="preserve"> </v>
      </c>
      <c r="N614" s="1" t="str">
        <f t="shared" si="101"/>
        <v/>
      </c>
      <c r="O614" s="1" t="str">
        <f t="shared" si="102"/>
        <v/>
      </c>
      <c r="P614" t="str">
        <f t="shared" ca="1" si="98"/>
        <v/>
      </c>
      <c r="S614" t="str">
        <f t="shared" ca="1" si="103"/>
        <v>Eligible</v>
      </c>
      <c r="T614" t="str">
        <f t="shared" si="104"/>
        <v>OVERDUE FOR 2 DOSES</v>
      </c>
      <c r="U614" t="str">
        <f t="shared" si="105"/>
        <v/>
      </c>
      <c r="W614" t="str">
        <f t="shared" ca="1" si="99"/>
        <v/>
      </c>
    </row>
    <row r="615" spans="5:23">
      <c r="E615" t="str">
        <f t="shared" ca="1" si="96"/>
        <v/>
      </c>
      <c r="H615" t="str">
        <f t="shared" ca="1" si="97"/>
        <v xml:space="preserve"> </v>
      </c>
      <c r="J615" t="str">
        <f t="shared" ca="1" si="100"/>
        <v xml:space="preserve"> </v>
      </c>
      <c r="N615" s="1" t="str">
        <f t="shared" si="101"/>
        <v/>
      </c>
      <c r="O615" s="1" t="str">
        <f t="shared" si="102"/>
        <v/>
      </c>
      <c r="P615" t="str">
        <f t="shared" ca="1" si="98"/>
        <v/>
      </c>
      <c r="S615" t="str">
        <f t="shared" ca="1" si="103"/>
        <v>Eligible</v>
      </c>
      <c r="T615" t="str">
        <f t="shared" si="104"/>
        <v>OVERDUE FOR 2 DOSES</v>
      </c>
      <c r="U615" t="str">
        <f t="shared" si="105"/>
        <v/>
      </c>
      <c r="W615" t="str">
        <f t="shared" ca="1" si="99"/>
        <v/>
      </c>
    </row>
    <row r="616" spans="5:23">
      <c r="E616" t="str">
        <f t="shared" ca="1" si="96"/>
        <v/>
      </c>
      <c r="H616" t="str">
        <f t="shared" ca="1" si="97"/>
        <v xml:space="preserve"> </v>
      </c>
      <c r="J616" t="str">
        <f t="shared" ca="1" si="100"/>
        <v xml:space="preserve"> </v>
      </c>
      <c r="N616" s="1" t="str">
        <f t="shared" si="101"/>
        <v/>
      </c>
      <c r="O616" s="1" t="str">
        <f t="shared" si="102"/>
        <v/>
      </c>
      <c r="P616" t="str">
        <f t="shared" ca="1" si="98"/>
        <v/>
      </c>
      <c r="S616" t="str">
        <f t="shared" ca="1" si="103"/>
        <v>Eligible</v>
      </c>
      <c r="T616" t="str">
        <f t="shared" si="104"/>
        <v>OVERDUE FOR 2 DOSES</v>
      </c>
      <c r="U616" t="str">
        <f t="shared" si="105"/>
        <v/>
      </c>
      <c r="W616" t="str">
        <f t="shared" ca="1" si="99"/>
        <v/>
      </c>
    </row>
    <row r="617" spans="5:23">
      <c r="E617" t="str">
        <f t="shared" ca="1" si="96"/>
        <v/>
      </c>
      <c r="H617" t="str">
        <f t="shared" ca="1" si="97"/>
        <v xml:space="preserve"> </v>
      </c>
      <c r="J617" t="str">
        <f t="shared" ca="1" si="100"/>
        <v xml:space="preserve"> </v>
      </c>
      <c r="N617" s="1" t="str">
        <f t="shared" si="101"/>
        <v/>
      </c>
      <c r="O617" s="1" t="str">
        <f t="shared" si="102"/>
        <v/>
      </c>
      <c r="P617" t="str">
        <f t="shared" ca="1" si="98"/>
        <v/>
      </c>
      <c r="S617" t="str">
        <f t="shared" ca="1" si="103"/>
        <v>Eligible</v>
      </c>
      <c r="T617" t="str">
        <f t="shared" si="104"/>
        <v>OVERDUE FOR 2 DOSES</v>
      </c>
      <c r="U617" t="str">
        <f t="shared" si="105"/>
        <v/>
      </c>
      <c r="W617" t="str">
        <f t="shared" ca="1" si="99"/>
        <v/>
      </c>
    </row>
    <row r="618" spans="5:23">
      <c r="E618" t="str">
        <f t="shared" ca="1" si="96"/>
        <v/>
      </c>
      <c r="H618" t="str">
        <f t="shared" ca="1" si="97"/>
        <v xml:space="preserve"> </v>
      </c>
      <c r="J618" t="str">
        <f t="shared" ca="1" si="100"/>
        <v xml:space="preserve"> </v>
      </c>
      <c r="N618" s="1" t="str">
        <f t="shared" si="101"/>
        <v/>
      </c>
      <c r="O618" s="1" t="str">
        <f t="shared" si="102"/>
        <v/>
      </c>
      <c r="P618" t="str">
        <f t="shared" ca="1" si="98"/>
        <v/>
      </c>
      <c r="S618" t="str">
        <f t="shared" ca="1" si="103"/>
        <v>Eligible</v>
      </c>
      <c r="T618" t="str">
        <f t="shared" si="104"/>
        <v>OVERDUE FOR 2 DOSES</v>
      </c>
      <c r="U618" t="str">
        <f t="shared" si="105"/>
        <v/>
      </c>
      <c r="W618" t="str">
        <f t="shared" ca="1" si="99"/>
        <v/>
      </c>
    </row>
    <row r="619" spans="5:23">
      <c r="E619" t="str">
        <f t="shared" ca="1" si="96"/>
        <v/>
      </c>
      <c r="H619" t="str">
        <f t="shared" ca="1" si="97"/>
        <v xml:space="preserve"> </v>
      </c>
      <c r="J619" t="str">
        <f t="shared" ca="1" si="100"/>
        <v xml:space="preserve"> </v>
      </c>
      <c r="N619" s="1" t="str">
        <f t="shared" si="101"/>
        <v/>
      </c>
      <c r="O619" s="1" t="str">
        <f t="shared" si="102"/>
        <v/>
      </c>
      <c r="P619" t="str">
        <f t="shared" ca="1" si="98"/>
        <v/>
      </c>
      <c r="S619" t="str">
        <f t="shared" ca="1" si="103"/>
        <v>Eligible</v>
      </c>
      <c r="T619" t="str">
        <f t="shared" si="104"/>
        <v>OVERDUE FOR 2 DOSES</v>
      </c>
      <c r="U619" t="str">
        <f t="shared" si="105"/>
        <v/>
      </c>
      <c r="W619" t="str">
        <f t="shared" ca="1" si="99"/>
        <v/>
      </c>
    </row>
    <row r="620" spans="5:23">
      <c r="E620" t="str">
        <f t="shared" ca="1" si="96"/>
        <v/>
      </c>
      <c r="H620" t="str">
        <f t="shared" ca="1" si="97"/>
        <v xml:space="preserve"> </v>
      </c>
      <c r="J620" t="str">
        <f t="shared" ca="1" si="100"/>
        <v xml:space="preserve"> </v>
      </c>
      <c r="N620" s="1" t="str">
        <f t="shared" si="101"/>
        <v/>
      </c>
      <c r="O620" s="1" t="str">
        <f t="shared" si="102"/>
        <v/>
      </c>
      <c r="P620" t="str">
        <f t="shared" ca="1" si="98"/>
        <v/>
      </c>
      <c r="S620" t="str">
        <f t="shared" ca="1" si="103"/>
        <v>Eligible</v>
      </c>
      <c r="T620" t="str">
        <f t="shared" si="104"/>
        <v>OVERDUE FOR 2 DOSES</v>
      </c>
      <c r="U620" t="str">
        <f t="shared" si="105"/>
        <v/>
      </c>
      <c r="W620" t="str">
        <f t="shared" ca="1" si="99"/>
        <v/>
      </c>
    </row>
    <row r="621" spans="5:23">
      <c r="E621" t="str">
        <f t="shared" ca="1" si="96"/>
        <v/>
      </c>
      <c r="H621" t="str">
        <f t="shared" ca="1" si="97"/>
        <v xml:space="preserve"> </v>
      </c>
      <c r="J621" t="str">
        <f t="shared" ca="1" si="100"/>
        <v xml:space="preserve"> </v>
      </c>
      <c r="N621" s="1" t="str">
        <f t="shared" si="101"/>
        <v/>
      </c>
      <c r="O621" s="1" t="str">
        <f t="shared" si="102"/>
        <v/>
      </c>
      <c r="P621" t="str">
        <f t="shared" ca="1" si="98"/>
        <v/>
      </c>
      <c r="S621" t="str">
        <f t="shared" ca="1" si="103"/>
        <v>Eligible</v>
      </c>
      <c r="T621" t="str">
        <f t="shared" si="104"/>
        <v>OVERDUE FOR 2 DOSES</v>
      </c>
      <c r="U621" t="str">
        <f t="shared" si="105"/>
        <v/>
      </c>
      <c r="W621" t="str">
        <f t="shared" ca="1" si="99"/>
        <v/>
      </c>
    </row>
    <row r="622" spans="5:23">
      <c r="E622" t="str">
        <f t="shared" ca="1" si="96"/>
        <v/>
      </c>
      <c r="H622" t="str">
        <f t="shared" ca="1" si="97"/>
        <v xml:space="preserve"> </v>
      </c>
      <c r="J622" t="str">
        <f t="shared" ca="1" si="100"/>
        <v xml:space="preserve"> </v>
      </c>
      <c r="N622" s="1" t="str">
        <f t="shared" si="101"/>
        <v/>
      </c>
      <c r="O622" s="1" t="str">
        <f t="shared" si="102"/>
        <v/>
      </c>
      <c r="P622" t="str">
        <f t="shared" ca="1" si="98"/>
        <v/>
      </c>
      <c r="S622" t="str">
        <f t="shared" ca="1" si="103"/>
        <v>Eligible</v>
      </c>
      <c r="T622" t="str">
        <f t="shared" si="104"/>
        <v>OVERDUE FOR 2 DOSES</v>
      </c>
      <c r="U622" t="str">
        <f t="shared" si="105"/>
        <v/>
      </c>
      <c r="W622" t="str">
        <f t="shared" ca="1" si="99"/>
        <v/>
      </c>
    </row>
    <row r="623" spans="5:23">
      <c r="E623" t="str">
        <f t="shared" ca="1" si="96"/>
        <v/>
      </c>
      <c r="H623" t="str">
        <f t="shared" ca="1" si="97"/>
        <v xml:space="preserve"> </v>
      </c>
      <c r="J623" t="str">
        <f t="shared" ca="1" si="100"/>
        <v xml:space="preserve"> </v>
      </c>
      <c r="N623" s="1" t="str">
        <f t="shared" si="101"/>
        <v/>
      </c>
      <c r="O623" s="1" t="str">
        <f t="shared" si="102"/>
        <v/>
      </c>
      <c r="P623" t="str">
        <f t="shared" ca="1" si="98"/>
        <v/>
      </c>
      <c r="S623" t="str">
        <f t="shared" ca="1" si="103"/>
        <v>Eligible</v>
      </c>
      <c r="T623" t="str">
        <f t="shared" si="104"/>
        <v>OVERDUE FOR 2 DOSES</v>
      </c>
      <c r="U623" t="str">
        <f t="shared" si="105"/>
        <v/>
      </c>
      <c r="W623" t="str">
        <f t="shared" ca="1" si="99"/>
        <v/>
      </c>
    </row>
    <row r="624" spans="5:23">
      <c r="E624" t="str">
        <f t="shared" ca="1" si="96"/>
        <v/>
      </c>
      <c r="H624" t="str">
        <f t="shared" ca="1" si="97"/>
        <v xml:space="preserve"> </v>
      </c>
      <c r="J624" t="str">
        <f t="shared" ca="1" si="100"/>
        <v xml:space="preserve"> </v>
      </c>
      <c r="N624" s="1" t="str">
        <f t="shared" si="101"/>
        <v/>
      </c>
      <c r="O624" s="1" t="str">
        <f t="shared" si="102"/>
        <v/>
      </c>
      <c r="P624" t="str">
        <f t="shared" ca="1" si="98"/>
        <v/>
      </c>
      <c r="S624" t="str">
        <f t="shared" ca="1" si="103"/>
        <v>Eligible</v>
      </c>
      <c r="T624" t="str">
        <f t="shared" si="104"/>
        <v>OVERDUE FOR 2 DOSES</v>
      </c>
      <c r="U624" t="str">
        <f t="shared" si="105"/>
        <v/>
      </c>
      <c r="W624" t="str">
        <f t="shared" ca="1" si="99"/>
        <v/>
      </c>
    </row>
    <row r="625" spans="5:23">
      <c r="E625" t="str">
        <f t="shared" ca="1" si="96"/>
        <v/>
      </c>
      <c r="H625" t="str">
        <f t="shared" ca="1" si="97"/>
        <v xml:space="preserve"> </v>
      </c>
      <c r="J625" t="str">
        <f t="shared" ca="1" si="100"/>
        <v xml:space="preserve"> </v>
      </c>
      <c r="N625" s="1" t="str">
        <f t="shared" si="101"/>
        <v/>
      </c>
      <c r="O625" s="1" t="str">
        <f t="shared" si="102"/>
        <v/>
      </c>
      <c r="P625" t="str">
        <f t="shared" ca="1" si="98"/>
        <v/>
      </c>
      <c r="S625" t="str">
        <f t="shared" ca="1" si="103"/>
        <v>Eligible</v>
      </c>
      <c r="T625" t="str">
        <f t="shared" si="104"/>
        <v>OVERDUE FOR 2 DOSES</v>
      </c>
      <c r="U625" t="str">
        <f t="shared" si="105"/>
        <v/>
      </c>
      <c r="W625" t="str">
        <f t="shared" ca="1" si="99"/>
        <v/>
      </c>
    </row>
    <row r="626" spans="5:23">
      <c r="E626" t="str">
        <f t="shared" ca="1" si="96"/>
        <v/>
      </c>
      <c r="H626" t="str">
        <f t="shared" ca="1" si="97"/>
        <v xml:space="preserve"> </v>
      </c>
      <c r="J626" t="str">
        <f t="shared" ca="1" si="100"/>
        <v xml:space="preserve"> </v>
      </c>
      <c r="N626" s="1" t="str">
        <f t="shared" si="101"/>
        <v/>
      </c>
      <c r="O626" s="1" t="str">
        <f t="shared" si="102"/>
        <v/>
      </c>
      <c r="P626" t="str">
        <f t="shared" ca="1" si="98"/>
        <v/>
      </c>
      <c r="S626" t="str">
        <f t="shared" ca="1" si="103"/>
        <v>Eligible</v>
      </c>
      <c r="T626" t="str">
        <f t="shared" si="104"/>
        <v>OVERDUE FOR 2 DOSES</v>
      </c>
      <c r="U626" t="str">
        <f t="shared" si="105"/>
        <v/>
      </c>
      <c r="W626" t="str">
        <f t="shared" ca="1" si="99"/>
        <v/>
      </c>
    </row>
    <row r="627" spans="5:23">
      <c r="E627" t="str">
        <f t="shared" ca="1" si="96"/>
        <v/>
      </c>
      <c r="H627" t="str">
        <f t="shared" ca="1" si="97"/>
        <v xml:space="preserve"> </v>
      </c>
      <c r="J627" t="str">
        <f t="shared" ca="1" si="100"/>
        <v xml:space="preserve"> </v>
      </c>
      <c r="N627" s="1" t="str">
        <f t="shared" si="101"/>
        <v/>
      </c>
      <c r="O627" s="1" t="str">
        <f t="shared" si="102"/>
        <v/>
      </c>
      <c r="P627" t="str">
        <f t="shared" ca="1" si="98"/>
        <v/>
      </c>
      <c r="S627" t="str">
        <f t="shared" ca="1" si="103"/>
        <v>Eligible</v>
      </c>
      <c r="T627" t="str">
        <f t="shared" si="104"/>
        <v>OVERDUE FOR 2 DOSES</v>
      </c>
      <c r="U627" t="str">
        <f t="shared" si="105"/>
        <v/>
      </c>
      <c r="W627" t="str">
        <f t="shared" ca="1" si="99"/>
        <v/>
      </c>
    </row>
    <row r="628" spans="5:23">
      <c r="E628" t="str">
        <f t="shared" ca="1" si="96"/>
        <v/>
      </c>
      <c r="H628" t="str">
        <f t="shared" ca="1" si="97"/>
        <v xml:space="preserve"> </v>
      </c>
      <c r="J628" t="str">
        <f t="shared" ca="1" si="100"/>
        <v xml:space="preserve"> </v>
      </c>
      <c r="N628" s="1" t="str">
        <f t="shared" si="101"/>
        <v/>
      </c>
      <c r="O628" s="1" t="str">
        <f t="shared" si="102"/>
        <v/>
      </c>
      <c r="P628" t="str">
        <f t="shared" ca="1" si="98"/>
        <v/>
      </c>
      <c r="S628" t="str">
        <f t="shared" ca="1" si="103"/>
        <v>Eligible</v>
      </c>
      <c r="T628" t="str">
        <f t="shared" si="104"/>
        <v>OVERDUE FOR 2 DOSES</v>
      </c>
      <c r="U628" t="str">
        <f t="shared" si="105"/>
        <v/>
      </c>
      <c r="W628" t="str">
        <f t="shared" ca="1" si="99"/>
        <v/>
      </c>
    </row>
    <row r="629" spans="5:23">
      <c r="E629" t="str">
        <f t="shared" ca="1" si="96"/>
        <v/>
      </c>
      <c r="H629" t="str">
        <f t="shared" ca="1" si="97"/>
        <v xml:space="preserve"> </v>
      </c>
      <c r="J629" t="str">
        <f t="shared" ca="1" si="100"/>
        <v xml:space="preserve"> </v>
      </c>
      <c r="N629" s="1" t="str">
        <f t="shared" si="101"/>
        <v/>
      </c>
      <c r="O629" s="1" t="str">
        <f t="shared" si="102"/>
        <v/>
      </c>
      <c r="P629" t="str">
        <f t="shared" ca="1" si="98"/>
        <v/>
      </c>
      <c r="S629" t="str">
        <f t="shared" ca="1" si="103"/>
        <v>Eligible</v>
      </c>
      <c r="T629" t="str">
        <f t="shared" si="104"/>
        <v>OVERDUE FOR 2 DOSES</v>
      </c>
      <c r="U629" t="str">
        <f t="shared" si="105"/>
        <v/>
      </c>
      <c r="W629" t="str">
        <f t="shared" ca="1" si="99"/>
        <v/>
      </c>
    </row>
    <row r="630" spans="5:23">
      <c r="E630" t="str">
        <f t="shared" ca="1" si="96"/>
        <v/>
      </c>
      <c r="H630" t="str">
        <f t="shared" ca="1" si="97"/>
        <v xml:space="preserve"> </v>
      </c>
      <c r="J630" t="str">
        <f t="shared" ca="1" si="100"/>
        <v xml:space="preserve"> </v>
      </c>
      <c r="N630" s="1" t="str">
        <f t="shared" si="101"/>
        <v/>
      </c>
      <c r="O630" s="1" t="str">
        <f t="shared" si="102"/>
        <v/>
      </c>
      <c r="P630" t="str">
        <f t="shared" ca="1" si="98"/>
        <v/>
      </c>
      <c r="S630" t="str">
        <f t="shared" ca="1" si="103"/>
        <v>Eligible</v>
      </c>
      <c r="T630" t="str">
        <f t="shared" si="104"/>
        <v>OVERDUE FOR 2 DOSES</v>
      </c>
      <c r="U630" t="str">
        <f t="shared" si="105"/>
        <v/>
      </c>
      <c r="W630" t="str">
        <f t="shared" ca="1" si="99"/>
        <v/>
      </c>
    </row>
    <row r="631" spans="5:23">
      <c r="E631" t="str">
        <f t="shared" ca="1" si="96"/>
        <v/>
      </c>
      <c r="H631" t="str">
        <f t="shared" ca="1" si="97"/>
        <v xml:space="preserve"> </v>
      </c>
      <c r="J631" t="str">
        <f t="shared" ca="1" si="100"/>
        <v xml:space="preserve"> </v>
      </c>
      <c r="N631" s="1" t="str">
        <f t="shared" si="101"/>
        <v/>
      </c>
      <c r="O631" s="1" t="str">
        <f t="shared" si="102"/>
        <v/>
      </c>
      <c r="P631" t="str">
        <f t="shared" ca="1" si="98"/>
        <v/>
      </c>
      <c r="S631" t="str">
        <f t="shared" ca="1" si="103"/>
        <v>Eligible</v>
      </c>
      <c r="T631" t="str">
        <f t="shared" si="104"/>
        <v>OVERDUE FOR 2 DOSES</v>
      </c>
      <c r="U631" t="str">
        <f t="shared" si="105"/>
        <v/>
      </c>
      <c r="W631" t="str">
        <f t="shared" ca="1" si="99"/>
        <v/>
      </c>
    </row>
    <row r="632" spans="5:23">
      <c r="E632" t="str">
        <f t="shared" ca="1" si="96"/>
        <v/>
      </c>
      <c r="H632" t="str">
        <f t="shared" ca="1" si="97"/>
        <v xml:space="preserve"> </v>
      </c>
      <c r="J632" t="str">
        <f t="shared" ca="1" si="100"/>
        <v xml:space="preserve"> </v>
      </c>
      <c r="N632" s="1" t="str">
        <f t="shared" si="101"/>
        <v/>
      </c>
      <c r="O632" s="1" t="str">
        <f t="shared" si="102"/>
        <v/>
      </c>
      <c r="P632" t="str">
        <f t="shared" ca="1" si="98"/>
        <v/>
      </c>
      <c r="S632" t="str">
        <f t="shared" ca="1" si="103"/>
        <v>Eligible</v>
      </c>
      <c r="T632" t="str">
        <f t="shared" si="104"/>
        <v>OVERDUE FOR 2 DOSES</v>
      </c>
      <c r="U632" t="str">
        <f t="shared" si="105"/>
        <v/>
      </c>
      <c r="W632" t="str">
        <f t="shared" ca="1" si="99"/>
        <v/>
      </c>
    </row>
    <row r="633" spans="5:23">
      <c r="E633" t="str">
        <f t="shared" ca="1" si="96"/>
        <v/>
      </c>
      <c r="H633" t="str">
        <f t="shared" ca="1" si="97"/>
        <v xml:space="preserve"> </v>
      </c>
      <c r="J633" t="str">
        <f t="shared" ca="1" si="100"/>
        <v xml:space="preserve"> </v>
      </c>
      <c r="N633" s="1" t="str">
        <f t="shared" si="101"/>
        <v/>
      </c>
      <c r="O633" s="1" t="str">
        <f t="shared" si="102"/>
        <v/>
      </c>
      <c r="P633" t="str">
        <f t="shared" ca="1" si="98"/>
        <v/>
      </c>
      <c r="S633" t="str">
        <f t="shared" ca="1" si="103"/>
        <v>Eligible</v>
      </c>
      <c r="T633" t="str">
        <f t="shared" si="104"/>
        <v>OVERDUE FOR 2 DOSES</v>
      </c>
      <c r="U633" t="str">
        <f t="shared" si="105"/>
        <v/>
      </c>
      <c r="W633" t="str">
        <f t="shared" ca="1" si="99"/>
        <v/>
      </c>
    </row>
    <row r="634" spans="5:23">
      <c r="E634" t="str">
        <f t="shared" ca="1" si="96"/>
        <v/>
      </c>
      <c r="H634" t="str">
        <f t="shared" ca="1" si="97"/>
        <v xml:space="preserve"> </v>
      </c>
      <c r="J634" t="str">
        <f t="shared" ca="1" si="100"/>
        <v xml:space="preserve"> </v>
      </c>
      <c r="N634" s="1" t="str">
        <f t="shared" si="101"/>
        <v/>
      </c>
      <c r="O634" s="1" t="str">
        <f t="shared" si="102"/>
        <v/>
      </c>
      <c r="P634" t="str">
        <f t="shared" ca="1" si="98"/>
        <v/>
      </c>
      <c r="S634" t="str">
        <f t="shared" ca="1" si="103"/>
        <v>Eligible</v>
      </c>
      <c r="T634" t="str">
        <f t="shared" si="104"/>
        <v>OVERDUE FOR 2 DOSES</v>
      </c>
      <c r="U634" t="str">
        <f t="shared" si="105"/>
        <v/>
      </c>
      <c r="W634" t="str">
        <f t="shared" ca="1" si="99"/>
        <v/>
      </c>
    </row>
    <row r="635" spans="5:23">
      <c r="E635" t="str">
        <f t="shared" ca="1" si="96"/>
        <v/>
      </c>
      <c r="H635" t="str">
        <f t="shared" ca="1" si="97"/>
        <v xml:space="preserve"> </v>
      </c>
      <c r="J635" t="str">
        <f t="shared" ca="1" si="100"/>
        <v xml:space="preserve"> </v>
      </c>
      <c r="N635" s="1" t="str">
        <f t="shared" si="101"/>
        <v/>
      </c>
      <c r="O635" s="1" t="str">
        <f t="shared" si="102"/>
        <v/>
      </c>
      <c r="P635" t="str">
        <f t="shared" ca="1" si="98"/>
        <v/>
      </c>
      <c r="S635" t="str">
        <f t="shared" ca="1" si="103"/>
        <v>Eligible</v>
      </c>
      <c r="T635" t="str">
        <f t="shared" si="104"/>
        <v>OVERDUE FOR 2 DOSES</v>
      </c>
      <c r="U635" t="str">
        <f t="shared" si="105"/>
        <v/>
      </c>
      <c r="W635" t="str">
        <f t="shared" ca="1" si="99"/>
        <v/>
      </c>
    </row>
    <row r="636" spans="5:23">
      <c r="E636" t="str">
        <f t="shared" ca="1" si="96"/>
        <v/>
      </c>
      <c r="H636" t="str">
        <f t="shared" ca="1" si="97"/>
        <v xml:space="preserve"> </v>
      </c>
      <c r="J636" t="str">
        <f t="shared" ca="1" si="100"/>
        <v xml:space="preserve"> </v>
      </c>
      <c r="N636" s="1" t="str">
        <f t="shared" si="101"/>
        <v/>
      </c>
      <c r="O636" s="1" t="str">
        <f t="shared" si="102"/>
        <v/>
      </c>
      <c r="P636" t="str">
        <f t="shared" ca="1" si="98"/>
        <v/>
      </c>
      <c r="S636" t="str">
        <f t="shared" ca="1" si="103"/>
        <v>Eligible</v>
      </c>
      <c r="T636" t="str">
        <f t="shared" si="104"/>
        <v>OVERDUE FOR 2 DOSES</v>
      </c>
      <c r="U636" t="str">
        <f t="shared" si="105"/>
        <v/>
      </c>
      <c r="W636" t="str">
        <f t="shared" ca="1" si="99"/>
        <v/>
      </c>
    </row>
    <row r="637" spans="5:23">
      <c r="E637" t="str">
        <f t="shared" ca="1" si="96"/>
        <v/>
      </c>
      <c r="H637" t="str">
        <f t="shared" ca="1" si="97"/>
        <v xml:space="preserve"> </v>
      </c>
      <c r="J637" t="str">
        <f t="shared" ca="1" si="100"/>
        <v xml:space="preserve"> </v>
      </c>
      <c r="N637" s="1" t="str">
        <f t="shared" si="101"/>
        <v/>
      </c>
      <c r="O637" s="1" t="str">
        <f t="shared" si="102"/>
        <v/>
      </c>
      <c r="P637" t="str">
        <f t="shared" ca="1" si="98"/>
        <v/>
      </c>
      <c r="S637" t="str">
        <f t="shared" ca="1" si="103"/>
        <v>Eligible</v>
      </c>
      <c r="T637" t="str">
        <f t="shared" si="104"/>
        <v>OVERDUE FOR 2 DOSES</v>
      </c>
      <c r="U637" t="str">
        <f t="shared" si="105"/>
        <v/>
      </c>
      <c r="W637" t="str">
        <f t="shared" ca="1" si="99"/>
        <v/>
      </c>
    </row>
    <row r="638" spans="5:23">
      <c r="E638" t="str">
        <f t="shared" ca="1" si="96"/>
        <v/>
      </c>
      <c r="H638" t="str">
        <f t="shared" ca="1" si="97"/>
        <v xml:space="preserve"> </v>
      </c>
      <c r="J638" t="str">
        <f t="shared" ca="1" si="100"/>
        <v xml:space="preserve"> </v>
      </c>
      <c r="N638" s="1" t="str">
        <f t="shared" si="101"/>
        <v/>
      </c>
      <c r="O638" s="1" t="str">
        <f t="shared" si="102"/>
        <v/>
      </c>
      <c r="P638" t="str">
        <f t="shared" ca="1" si="98"/>
        <v/>
      </c>
      <c r="S638" t="str">
        <f t="shared" ca="1" si="103"/>
        <v>Eligible</v>
      </c>
      <c r="T638" t="str">
        <f t="shared" si="104"/>
        <v>OVERDUE FOR 2 DOSES</v>
      </c>
      <c r="U638" t="str">
        <f t="shared" si="105"/>
        <v/>
      </c>
      <c r="W638" t="str">
        <f t="shared" ca="1" si="99"/>
        <v/>
      </c>
    </row>
    <row r="639" spans="5:23">
      <c r="E639" t="str">
        <f t="shared" ca="1" si="96"/>
        <v/>
      </c>
      <c r="H639" t="str">
        <f t="shared" ca="1" si="97"/>
        <v xml:space="preserve"> </v>
      </c>
      <c r="J639" t="str">
        <f t="shared" ca="1" si="100"/>
        <v xml:space="preserve"> </v>
      </c>
      <c r="N639" s="1" t="str">
        <f t="shared" si="101"/>
        <v/>
      </c>
      <c r="O639" s="1" t="str">
        <f t="shared" si="102"/>
        <v/>
      </c>
      <c r="P639" t="str">
        <f t="shared" ca="1" si="98"/>
        <v/>
      </c>
      <c r="S639" t="str">
        <f t="shared" ca="1" si="103"/>
        <v>Eligible</v>
      </c>
      <c r="T639" t="str">
        <f t="shared" si="104"/>
        <v>OVERDUE FOR 2 DOSES</v>
      </c>
      <c r="U639" t="str">
        <f t="shared" si="105"/>
        <v/>
      </c>
      <c r="W639" t="str">
        <f t="shared" ca="1" si="99"/>
        <v/>
      </c>
    </row>
    <row r="640" spans="5:23">
      <c r="E640" t="str">
        <f t="shared" ca="1" si="96"/>
        <v/>
      </c>
      <c r="H640" t="str">
        <f t="shared" ca="1" si="97"/>
        <v xml:space="preserve"> </v>
      </c>
      <c r="J640" t="str">
        <f t="shared" ca="1" si="100"/>
        <v xml:space="preserve"> </v>
      </c>
      <c r="N640" s="1" t="str">
        <f t="shared" si="101"/>
        <v/>
      </c>
      <c r="O640" s="1" t="str">
        <f t="shared" si="102"/>
        <v/>
      </c>
      <c r="P640" t="str">
        <f t="shared" ca="1" si="98"/>
        <v/>
      </c>
      <c r="S640" t="str">
        <f t="shared" ca="1" si="103"/>
        <v>Eligible</v>
      </c>
      <c r="T640" t="str">
        <f t="shared" si="104"/>
        <v>OVERDUE FOR 2 DOSES</v>
      </c>
      <c r="U640" t="str">
        <f t="shared" si="105"/>
        <v/>
      </c>
      <c r="W640" t="str">
        <f t="shared" ca="1" si="99"/>
        <v/>
      </c>
    </row>
    <row r="641" spans="5:23">
      <c r="E641" t="str">
        <f t="shared" ca="1" si="96"/>
        <v/>
      </c>
      <c r="H641" t="str">
        <f t="shared" ca="1" si="97"/>
        <v xml:space="preserve"> </v>
      </c>
      <c r="J641" t="str">
        <f t="shared" ca="1" si="100"/>
        <v xml:space="preserve"> </v>
      </c>
      <c r="N641" s="1" t="str">
        <f t="shared" si="101"/>
        <v/>
      </c>
      <c r="O641" s="1" t="str">
        <f t="shared" si="102"/>
        <v/>
      </c>
      <c r="P641" t="str">
        <f t="shared" ca="1" si="98"/>
        <v/>
      </c>
      <c r="S641" t="str">
        <f t="shared" ca="1" si="103"/>
        <v>Eligible</v>
      </c>
      <c r="T641" t="str">
        <f t="shared" si="104"/>
        <v>OVERDUE FOR 2 DOSES</v>
      </c>
      <c r="U641" t="str">
        <f t="shared" si="105"/>
        <v/>
      </c>
      <c r="W641" t="str">
        <f t="shared" ca="1" si="99"/>
        <v/>
      </c>
    </row>
    <row r="642" spans="5:23">
      <c r="E642" t="str">
        <f t="shared" ca="1" si="96"/>
        <v/>
      </c>
      <c r="H642" t="str">
        <f t="shared" ca="1" si="97"/>
        <v xml:space="preserve"> </v>
      </c>
      <c r="J642" t="str">
        <f t="shared" ca="1" si="100"/>
        <v xml:space="preserve"> </v>
      </c>
      <c r="N642" s="1" t="str">
        <f t="shared" si="101"/>
        <v/>
      </c>
      <c r="O642" s="1" t="str">
        <f t="shared" si="102"/>
        <v/>
      </c>
      <c r="P642" t="str">
        <f t="shared" ca="1" si="98"/>
        <v/>
      </c>
      <c r="S642" t="str">
        <f t="shared" ca="1" si="103"/>
        <v>Eligible</v>
      </c>
      <c r="T642" t="str">
        <f t="shared" si="104"/>
        <v>OVERDUE FOR 2 DOSES</v>
      </c>
      <c r="U642" t="str">
        <f t="shared" si="105"/>
        <v/>
      </c>
      <c r="W642" t="str">
        <f t="shared" ca="1" si="99"/>
        <v/>
      </c>
    </row>
    <row r="643" spans="5:23">
      <c r="E643" t="str">
        <f t="shared" ref="E643:E706" ca="1" si="106">IF(ISTEXT(B643), DATEDIF(D643, TODAY(), "Y") &amp; " years, " &amp; DATEDIF(D643, TODAY(), "YM") &amp; " months", "")</f>
        <v/>
      </c>
      <c r="H643" t="str">
        <f t="shared" ref="H643:H706" ca="1" si="107">IF(ISTEXT(B643), IF(DATEDIF(D643, TODAY(), "Y") &gt;= 65, IF(OR(G643="", G643 &lt; TODAY()-210), "OVERDUE", IF(AND(DATEDIF(G643, TODAY(), "M") &gt;= 6, DATEDIF(G643, TODAY(), "M") &lt;= 7), "DUE SOON after " &amp; TEXT(EDATE(G643, 7), "dd/mm/yyyy"), "UP TO DATE")), "TOO YOUNG - REVIEW WITH GP"), " ")</f>
        <v xml:space="preserve"> </v>
      </c>
      <c r="J643" t="str">
        <f t="shared" ca="1" si="100"/>
        <v xml:space="preserve"> </v>
      </c>
      <c r="N643" s="1" t="str">
        <f t="shared" si="101"/>
        <v/>
      </c>
      <c r="O643" s="1" t="str">
        <f t="shared" si="102"/>
        <v/>
      </c>
      <c r="P643" t="str">
        <f t="shared" ref="P643:P706" ca="1" si="108">IF(ISTEXT(B643),
  IF(YEARFRAC(D643,TODAY())&lt;50,"TOO YOUNG - REVIEW WITH GP",
    IF(F643="N",
      IF(YEARFRAC(D643,TODAY())&gt;=70,
        IF(LEN(TRIM(K643))=0,
          IF(ISNUMBER(N643),"PREVENAR DOSE DUE approximately "&amp;TEXT(O643,"DD/MM/YYYY"),"OVERDUE FOR PREVENAR"),
        "UP TO DATE"),
      "TOO YOUNG - REVIEW WITH GP"),
    IF(YEARFRAC(D643,TODAY())&gt;=50,
      IF(LEN(TRIM(K643))=0,
        IF(ISNUMBER(N643),"PREVENAR DOSE DUE approximately "&amp;TEXT(O643,"DD/MM/YYYY"),"OVERDUE FOR PREVENAR"),
        IF(LEN(TRIM(L643))=0,"FIRST DOSE OF PNEUMOVAX 23 DUE approximately "&amp;TEXT(EDATE(K643,12),"DD/MM/YYYY"),
          IF(LEN(TRIM(M643))=0,"SECOND DOSE OF PNEUMOVAX 23 DUE approximately "&amp;TEXT(MAX(EDATE(K643,12),EDATE(L643,60)),"DD/MM/YYYY"),"UP TO DATE"))),
      "TOO YOUNG - REVIEW WITH GP"))),
"")</f>
        <v/>
      </c>
      <c r="S643" t="str">
        <f t="shared" ca="1" si="103"/>
        <v>Eligible</v>
      </c>
      <c r="T643" t="str">
        <f t="shared" si="104"/>
        <v>OVERDUE FOR 2 DOSES</v>
      </c>
      <c r="U643" t="str">
        <f t="shared" si="105"/>
        <v/>
      </c>
      <c r="W643" t="str">
        <f t="shared" ref="W643:W706" ca="1" si="109">IF(ISTEXT(B643),
   IF(ISNUMBER(V643),"UP TO DATE",
      IF(AND(F643&lt;&gt;"N",DATEDIF(D643,TODAY(),"y")&gt;=60),"OVERDUE FOR RSV",
         IF(AND(F643="N",DATEDIF(D643,TODAY(),"y")&gt;=75),"OVERDUE FOR RSV",
            "TOO YOUNG - REVIEW WITH GP"))),
"")</f>
        <v/>
      </c>
    </row>
    <row r="644" spans="5:23">
      <c r="E644" t="str">
        <f t="shared" ca="1" si="106"/>
        <v/>
      </c>
      <c r="H644" t="str">
        <f t="shared" ca="1" si="107"/>
        <v xml:space="preserve"> </v>
      </c>
      <c r="J644" t="str">
        <f t="shared" ca="1" si="100"/>
        <v xml:space="preserve"> </v>
      </c>
      <c r="N644" s="1" t="str">
        <f t="shared" si="101"/>
        <v/>
      </c>
      <c r="O644" s="1" t="str">
        <f t="shared" si="102"/>
        <v/>
      </c>
      <c r="P644" t="str">
        <f t="shared" ca="1" si="108"/>
        <v/>
      </c>
      <c r="S644" t="str">
        <f t="shared" ca="1" si="103"/>
        <v>Eligible</v>
      </c>
      <c r="T644" t="str">
        <f t="shared" si="104"/>
        <v>OVERDUE FOR 2 DOSES</v>
      </c>
      <c r="U644" t="str">
        <f t="shared" si="105"/>
        <v/>
      </c>
      <c r="W644" t="str">
        <f t="shared" ca="1" si="109"/>
        <v/>
      </c>
    </row>
    <row r="645" spans="5:23">
      <c r="E645" t="str">
        <f t="shared" ca="1" si="106"/>
        <v/>
      </c>
      <c r="H645" t="str">
        <f t="shared" ca="1" si="107"/>
        <v xml:space="preserve"> </v>
      </c>
      <c r="J645" t="str">
        <f t="shared" ca="1" si="100"/>
        <v xml:space="preserve"> </v>
      </c>
      <c r="N645" s="1" t="str">
        <f t="shared" si="101"/>
        <v/>
      </c>
      <c r="O645" s="1" t="str">
        <f t="shared" si="102"/>
        <v/>
      </c>
      <c r="P645" t="str">
        <f t="shared" ca="1" si="108"/>
        <v/>
      </c>
      <c r="S645" t="str">
        <f t="shared" ca="1" si="103"/>
        <v>Eligible</v>
      </c>
      <c r="T645" t="str">
        <f t="shared" si="104"/>
        <v>OVERDUE FOR 2 DOSES</v>
      </c>
      <c r="U645" t="str">
        <f t="shared" si="105"/>
        <v/>
      </c>
      <c r="W645" t="str">
        <f t="shared" ca="1" si="109"/>
        <v/>
      </c>
    </row>
    <row r="646" spans="5:23">
      <c r="E646" t="str">
        <f t="shared" ca="1" si="106"/>
        <v/>
      </c>
      <c r="H646" t="str">
        <f t="shared" ca="1" si="107"/>
        <v xml:space="preserve"> </v>
      </c>
      <c r="J646" t="str">
        <f t="shared" ref="J646:J709" ca="1" si="110">IF(ISTEXT(B646), IF(F646="N", IF(DATEDIF(D646, TODAY(), "Y") &gt;= 65, IF(OR(I646="", I646 &lt;= TODAY()-365), "OVERDUE", IF(AND(DATEDIF(I646, TODAY(), "M") &gt;= 11, DATEDIF(I646, TODAY(), "M") &lt; 12), "DUE SOON", "UP TO DATE until " &amp; YEAR(EDATE(I646, 12)))), "TOO YOUNG - REVIEW WITH GP"), IF(OR(I646="", I646 &lt;= TODAY()-365), "OVERDUE", IF(AND(DATEDIF(I646, TODAY(), "M") &gt;= 11, DATEDIF(I646, TODAY(), "M") &lt; 12), "DUE SOON", "UP TO DATE until " &amp; YEAR(EDATE(I646, 12))))), " ")</f>
        <v xml:space="preserve"> </v>
      </c>
      <c r="N646" s="1" t="str">
        <f t="shared" ref="N646:N709" si="111">IF(AND(K646="", L646="", M646=""), "", IF(ISNUMBER(MAX(K646, L646, M646)), MAX(K646, L646, M646), ""))</f>
        <v/>
      </c>
      <c r="O646" s="1" t="str">
        <f t="shared" ref="O646:O709" si="112">IF(N646="", "", EDATE(N646, 12))</f>
        <v/>
      </c>
      <c r="P646" t="str">
        <f t="shared" ca="1" si="108"/>
        <v/>
      </c>
      <c r="S646" t="str">
        <f t="shared" ref="S646:S709" ca="1" si="113">IF(DATEDIF(D646, TODAY(), "Y") &gt; 65, "Eligible", IF(DATEDIF(D646, TODAY(), "Y") &gt;= 50, "Eligible", "TOO YOUNG"))</f>
        <v>Eligible</v>
      </c>
      <c r="T646" t="str">
        <f t="shared" ref="T646:T709" si="114">IF(AND(Q646&lt;&gt;"", R646&lt;&gt;""), "UP TO DATE", IF(OR(Q646&lt;&gt;"", R646&lt;&gt;""), "SECOND DOSE DUE", "OVERDUE FOR 2 DOSES"))</f>
        <v>OVERDUE FOR 2 DOSES</v>
      </c>
      <c r="U646" t="str">
        <f t="shared" ref="U646:U709" si="115">IF(ISTEXT(B646), IF(F646="N", IF(S646="Eligible", IF(T646="UP TO DATE", "UP TO DATE", IF(T646="SECOND DOSE DUE", "SECOND DOSE OF SHINGRIX DUE between " &amp; TEXT(EDATE(MAX(Q646, R646), 2), "dd/mm/yyyy") &amp; " and " &amp; TEXT(EDATE(MAX(Q646, R646), 6), "dd/mm/yyyy"), "OVERDUE FOR 2 DOSES OF SHINGRIX")), "TOO YOUNG - REVIEW WITH GP"), IF(S646="Eligible", IF(T646="UP TO DATE", "UP TO DATE", IF(T646="SECOND DOSE DUE", "SECOND DOSE OF SHINGRIX DUE between " &amp; TEXT(EDATE(MAX(Q646, R646), 2), "dd/mm/yyyy") &amp; " and " &amp; TEXT(EDATE(MAX(Q646, R646), 6), "dd/mm/yyyy"), "OVERDUE FOR 2 DOSES OF SHINGRIX")),"TOO YOUNG - REVIEW WITH GP")), "")</f>
        <v/>
      </c>
      <c r="W646" t="str">
        <f t="shared" ca="1" si="109"/>
        <v/>
      </c>
    </row>
    <row r="647" spans="5:23">
      <c r="E647" t="str">
        <f t="shared" ca="1" si="106"/>
        <v/>
      </c>
      <c r="H647" t="str">
        <f t="shared" ca="1" si="107"/>
        <v xml:space="preserve"> </v>
      </c>
      <c r="J647" t="str">
        <f t="shared" ca="1" si="110"/>
        <v xml:space="preserve"> </v>
      </c>
      <c r="N647" s="1" t="str">
        <f t="shared" si="111"/>
        <v/>
      </c>
      <c r="O647" s="1" t="str">
        <f t="shared" si="112"/>
        <v/>
      </c>
      <c r="P647" t="str">
        <f t="shared" ca="1" si="108"/>
        <v/>
      </c>
      <c r="S647" t="str">
        <f t="shared" ca="1" si="113"/>
        <v>Eligible</v>
      </c>
      <c r="T647" t="str">
        <f t="shared" si="114"/>
        <v>OVERDUE FOR 2 DOSES</v>
      </c>
      <c r="U647" t="str">
        <f t="shared" si="115"/>
        <v/>
      </c>
      <c r="W647" t="str">
        <f t="shared" ca="1" si="109"/>
        <v/>
      </c>
    </row>
    <row r="648" spans="5:23">
      <c r="E648" t="str">
        <f t="shared" ca="1" si="106"/>
        <v/>
      </c>
      <c r="H648" t="str">
        <f t="shared" ca="1" si="107"/>
        <v xml:space="preserve"> </v>
      </c>
      <c r="J648" t="str">
        <f t="shared" ca="1" si="110"/>
        <v xml:space="preserve"> </v>
      </c>
      <c r="N648" s="1" t="str">
        <f t="shared" si="111"/>
        <v/>
      </c>
      <c r="O648" s="1" t="str">
        <f t="shared" si="112"/>
        <v/>
      </c>
      <c r="P648" t="str">
        <f t="shared" ca="1" si="108"/>
        <v/>
      </c>
      <c r="S648" t="str">
        <f t="shared" ca="1" si="113"/>
        <v>Eligible</v>
      </c>
      <c r="T648" t="str">
        <f t="shared" si="114"/>
        <v>OVERDUE FOR 2 DOSES</v>
      </c>
      <c r="U648" t="str">
        <f t="shared" si="115"/>
        <v/>
      </c>
      <c r="W648" t="str">
        <f t="shared" ca="1" si="109"/>
        <v/>
      </c>
    </row>
    <row r="649" spans="5:23">
      <c r="E649" t="str">
        <f t="shared" ca="1" si="106"/>
        <v/>
      </c>
      <c r="H649" t="str">
        <f t="shared" ca="1" si="107"/>
        <v xml:space="preserve"> </v>
      </c>
      <c r="J649" t="str">
        <f t="shared" ca="1" si="110"/>
        <v xml:space="preserve"> </v>
      </c>
      <c r="N649" s="1" t="str">
        <f t="shared" si="111"/>
        <v/>
      </c>
      <c r="O649" s="1" t="str">
        <f t="shared" si="112"/>
        <v/>
      </c>
      <c r="P649" t="str">
        <f t="shared" ca="1" si="108"/>
        <v/>
      </c>
      <c r="S649" t="str">
        <f t="shared" ca="1" si="113"/>
        <v>Eligible</v>
      </c>
      <c r="T649" t="str">
        <f t="shared" si="114"/>
        <v>OVERDUE FOR 2 DOSES</v>
      </c>
      <c r="U649" t="str">
        <f t="shared" si="115"/>
        <v/>
      </c>
      <c r="W649" t="str">
        <f t="shared" ca="1" si="109"/>
        <v/>
      </c>
    </row>
    <row r="650" spans="5:23">
      <c r="E650" t="str">
        <f t="shared" ca="1" si="106"/>
        <v/>
      </c>
      <c r="H650" t="str">
        <f t="shared" ca="1" si="107"/>
        <v xml:space="preserve"> </v>
      </c>
      <c r="J650" t="str">
        <f t="shared" ca="1" si="110"/>
        <v xml:space="preserve"> </v>
      </c>
      <c r="N650" s="1" t="str">
        <f t="shared" si="111"/>
        <v/>
      </c>
      <c r="O650" s="1" t="str">
        <f t="shared" si="112"/>
        <v/>
      </c>
      <c r="P650" t="str">
        <f t="shared" ca="1" si="108"/>
        <v/>
      </c>
      <c r="S650" t="str">
        <f t="shared" ca="1" si="113"/>
        <v>Eligible</v>
      </c>
      <c r="T650" t="str">
        <f t="shared" si="114"/>
        <v>OVERDUE FOR 2 DOSES</v>
      </c>
      <c r="U650" t="str">
        <f t="shared" si="115"/>
        <v/>
      </c>
      <c r="W650" t="str">
        <f t="shared" ca="1" si="109"/>
        <v/>
      </c>
    </row>
    <row r="651" spans="5:23">
      <c r="E651" t="str">
        <f t="shared" ca="1" si="106"/>
        <v/>
      </c>
      <c r="H651" t="str">
        <f t="shared" ca="1" si="107"/>
        <v xml:space="preserve"> </v>
      </c>
      <c r="J651" t="str">
        <f t="shared" ca="1" si="110"/>
        <v xml:space="preserve"> </v>
      </c>
      <c r="N651" s="1" t="str">
        <f t="shared" si="111"/>
        <v/>
      </c>
      <c r="O651" s="1" t="str">
        <f t="shared" si="112"/>
        <v/>
      </c>
      <c r="P651" t="str">
        <f t="shared" ca="1" si="108"/>
        <v/>
      </c>
      <c r="S651" t="str">
        <f t="shared" ca="1" si="113"/>
        <v>Eligible</v>
      </c>
      <c r="T651" t="str">
        <f t="shared" si="114"/>
        <v>OVERDUE FOR 2 DOSES</v>
      </c>
      <c r="U651" t="str">
        <f t="shared" si="115"/>
        <v/>
      </c>
      <c r="W651" t="str">
        <f t="shared" ca="1" si="109"/>
        <v/>
      </c>
    </row>
    <row r="652" spans="5:23">
      <c r="E652" t="str">
        <f t="shared" ca="1" si="106"/>
        <v/>
      </c>
      <c r="H652" t="str">
        <f t="shared" ca="1" si="107"/>
        <v xml:space="preserve"> </v>
      </c>
      <c r="J652" t="str">
        <f t="shared" ca="1" si="110"/>
        <v xml:space="preserve"> </v>
      </c>
      <c r="N652" s="1" t="str">
        <f t="shared" si="111"/>
        <v/>
      </c>
      <c r="O652" s="1" t="str">
        <f t="shared" si="112"/>
        <v/>
      </c>
      <c r="P652" t="str">
        <f t="shared" ca="1" si="108"/>
        <v/>
      </c>
      <c r="S652" t="str">
        <f t="shared" ca="1" si="113"/>
        <v>Eligible</v>
      </c>
      <c r="T652" t="str">
        <f t="shared" si="114"/>
        <v>OVERDUE FOR 2 DOSES</v>
      </c>
      <c r="U652" t="str">
        <f t="shared" si="115"/>
        <v/>
      </c>
      <c r="W652" t="str">
        <f t="shared" ca="1" si="109"/>
        <v/>
      </c>
    </row>
    <row r="653" spans="5:23">
      <c r="E653" t="str">
        <f t="shared" ca="1" si="106"/>
        <v/>
      </c>
      <c r="H653" t="str">
        <f t="shared" ca="1" si="107"/>
        <v xml:space="preserve"> </v>
      </c>
      <c r="J653" t="str">
        <f t="shared" ca="1" si="110"/>
        <v xml:space="preserve"> </v>
      </c>
      <c r="N653" s="1" t="str">
        <f t="shared" si="111"/>
        <v/>
      </c>
      <c r="O653" s="1" t="str">
        <f t="shared" si="112"/>
        <v/>
      </c>
      <c r="P653" t="str">
        <f t="shared" ca="1" si="108"/>
        <v/>
      </c>
      <c r="S653" t="str">
        <f t="shared" ca="1" si="113"/>
        <v>Eligible</v>
      </c>
      <c r="T653" t="str">
        <f t="shared" si="114"/>
        <v>OVERDUE FOR 2 DOSES</v>
      </c>
      <c r="U653" t="str">
        <f t="shared" si="115"/>
        <v/>
      </c>
      <c r="W653" t="str">
        <f t="shared" ca="1" si="109"/>
        <v/>
      </c>
    </row>
    <row r="654" spans="5:23">
      <c r="E654" t="str">
        <f t="shared" ca="1" si="106"/>
        <v/>
      </c>
      <c r="H654" t="str">
        <f t="shared" ca="1" si="107"/>
        <v xml:space="preserve"> </v>
      </c>
      <c r="J654" t="str">
        <f t="shared" ca="1" si="110"/>
        <v xml:space="preserve"> </v>
      </c>
      <c r="N654" s="1" t="str">
        <f t="shared" si="111"/>
        <v/>
      </c>
      <c r="O654" s="1" t="str">
        <f t="shared" si="112"/>
        <v/>
      </c>
      <c r="P654" t="str">
        <f t="shared" ca="1" si="108"/>
        <v/>
      </c>
      <c r="S654" t="str">
        <f t="shared" ca="1" si="113"/>
        <v>Eligible</v>
      </c>
      <c r="T654" t="str">
        <f t="shared" si="114"/>
        <v>OVERDUE FOR 2 DOSES</v>
      </c>
      <c r="U654" t="str">
        <f t="shared" si="115"/>
        <v/>
      </c>
      <c r="W654" t="str">
        <f t="shared" ca="1" si="109"/>
        <v/>
      </c>
    </row>
    <row r="655" spans="5:23">
      <c r="E655" t="str">
        <f t="shared" ca="1" si="106"/>
        <v/>
      </c>
      <c r="H655" t="str">
        <f t="shared" ca="1" si="107"/>
        <v xml:space="preserve"> </v>
      </c>
      <c r="J655" t="str">
        <f t="shared" ca="1" si="110"/>
        <v xml:space="preserve"> </v>
      </c>
      <c r="N655" s="1" t="str">
        <f t="shared" si="111"/>
        <v/>
      </c>
      <c r="O655" s="1" t="str">
        <f t="shared" si="112"/>
        <v/>
      </c>
      <c r="P655" t="str">
        <f t="shared" ca="1" si="108"/>
        <v/>
      </c>
      <c r="S655" t="str">
        <f t="shared" ca="1" si="113"/>
        <v>Eligible</v>
      </c>
      <c r="T655" t="str">
        <f t="shared" si="114"/>
        <v>OVERDUE FOR 2 DOSES</v>
      </c>
      <c r="U655" t="str">
        <f t="shared" si="115"/>
        <v/>
      </c>
      <c r="W655" t="str">
        <f t="shared" ca="1" si="109"/>
        <v/>
      </c>
    </row>
    <row r="656" spans="5:23">
      <c r="E656" t="str">
        <f t="shared" ca="1" si="106"/>
        <v/>
      </c>
      <c r="H656" t="str">
        <f t="shared" ca="1" si="107"/>
        <v xml:space="preserve"> </v>
      </c>
      <c r="J656" t="str">
        <f t="shared" ca="1" si="110"/>
        <v xml:space="preserve"> </v>
      </c>
      <c r="N656" s="1" t="str">
        <f t="shared" si="111"/>
        <v/>
      </c>
      <c r="O656" s="1" t="str">
        <f t="shared" si="112"/>
        <v/>
      </c>
      <c r="P656" t="str">
        <f t="shared" ca="1" si="108"/>
        <v/>
      </c>
      <c r="S656" t="str">
        <f t="shared" ca="1" si="113"/>
        <v>Eligible</v>
      </c>
      <c r="T656" t="str">
        <f t="shared" si="114"/>
        <v>OVERDUE FOR 2 DOSES</v>
      </c>
      <c r="U656" t="str">
        <f t="shared" si="115"/>
        <v/>
      </c>
      <c r="W656" t="str">
        <f t="shared" ca="1" si="109"/>
        <v/>
      </c>
    </row>
    <row r="657" spans="5:23">
      <c r="E657" t="str">
        <f t="shared" ca="1" si="106"/>
        <v/>
      </c>
      <c r="H657" t="str">
        <f t="shared" ca="1" si="107"/>
        <v xml:space="preserve"> </v>
      </c>
      <c r="J657" t="str">
        <f t="shared" ca="1" si="110"/>
        <v xml:space="preserve"> </v>
      </c>
      <c r="N657" s="1" t="str">
        <f t="shared" si="111"/>
        <v/>
      </c>
      <c r="O657" s="1" t="str">
        <f t="shared" si="112"/>
        <v/>
      </c>
      <c r="P657" t="str">
        <f t="shared" ca="1" si="108"/>
        <v/>
      </c>
      <c r="S657" t="str">
        <f t="shared" ca="1" si="113"/>
        <v>Eligible</v>
      </c>
      <c r="T657" t="str">
        <f t="shared" si="114"/>
        <v>OVERDUE FOR 2 DOSES</v>
      </c>
      <c r="U657" t="str">
        <f t="shared" si="115"/>
        <v/>
      </c>
      <c r="W657" t="str">
        <f t="shared" ca="1" si="109"/>
        <v/>
      </c>
    </row>
    <row r="658" spans="5:23">
      <c r="E658" t="str">
        <f t="shared" ca="1" si="106"/>
        <v/>
      </c>
      <c r="H658" t="str">
        <f t="shared" ca="1" si="107"/>
        <v xml:space="preserve"> </v>
      </c>
      <c r="J658" t="str">
        <f t="shared" ca="1" si="110"/>
        <v xml:space="preserve"> </v>
      </c>
      <c r="N658" s="1" t="str">
        <f t="shared" si="111"/>
        <v/>
      </c>
      <c r="O658" s="1" t="str">
        <f t="shared" si="112"/>
        <v/>
      </c>
      <c r="P658" t="str">
        <f t="shared" ca="1" si="108"/>
        <v/>
      </c>
      <c r="S658" t="str">
        <f t="shared" ca="1" si="113"/>
        <v>Eligible</v>
      </c>
      <c r="T658" t="str">
        <f t="shared" si="114"/>
        <v>OVERDUE FOR 2 DOSES</v>
      </c>
      <c r="U658" t="str">
        <f t="shared" si="115"/>
        <v/>
      </c>
      <c r="W658" t="str">
        <f t="shared" ca="1" si="109"/>
        <v/>
      </c>
    </row>
    <row r="659" spans="5:23">
      <c r="E659" t="str">
        <f t="shared" ca="1" si="106"/>
        <v/>
      </c>
      <c r="H659" t="str">
        <f t="shared" ca="1" si="107"/>
        <v xml:space="preserve"> </v>
      </c>
      <c r="J659" t="str">
        <f t="shared" ca="1" si="110"/>
        <v xml:space="preserve"> </v>
      </c>
      <c r="N659" s="1" t="str">
        <f t="shared" si="111"/>
        <v/>
      </c>
      <c r="O659" s="1" t="str">
        <f t="shared" si="112"/>
        <v/>
      </c>
      <c r="P659" t="str">
        <f t="shared" ca="1" si="108"/>
        <v/>
      </c>
      <c r="S659" t="str">
        <f t="shared" ca="1" si="113"/>
        <v>Eligible</v>
      </c>
      <c r="T659" t="str">
        <f t="shared" si="114"/>
        <v>OVERDUE FOR 2 DOSES</v>
      </c>
      <c r="U659" t="str">
        <f t="shared" si="115"/>
        <v/>
      </c>
      <c r="W659" t="str">
        <f t="shared" ca="1" si="109"/>
        <v/>
      </c>
    </row>
    <row r="660" spans="5:23">
      <c r="E660" t="str">
        <f t="shared" ca="1" si="106"/>
        <v/>
      </c>
      <c r="H660" t="str">
        <f t="shared" ca="1" si="107"/>
        <v xml:space="preserve"> </v>
      </c>
      <c r="J660" t="str">
        <f t="shared" ca="1" si="110"/>
        <v xml:space="preserve"> </v>
      </c>
      <c r="N660" s="1" t="str">
        <f t="shared" si="111"/>
        <v/>
      </c>
      <c r="O660" s="1" t="str">
        <f t="shared" si="112"/>
        <v/>
      </c>
      <c r="P660" t="str">
        <f t="shared" ca="1" si="108"/>
        <v/>
      </c>
      <c r="S660" t="str">
        <f t="shared" ca="1" si="113"/>
        <v>Eligible</v>
      </c>
      <c r="T660" t="str">
        <f t="shared" si="114"/>
        <v>OVERDUE FOR 2 DOSES</v>
      </c>
      <c r="U660" t="str">
        <f t="shared" si="115"/>
        <v/>
      </c>
      <c r="W660" t="str">
        <f t="shared" ca="1" si="109"/>
        <v/>
      </c>
    </row>
    <row r="661" spans="5:23">
      <c r="E661" t="str">
        <f t="shared" ca="1" si="106"/>
        <v/>
      </c>
      <c r="H661" t="str">
        <f t="shared" ca="1" si="107"/>
        <v xml:space="preserve"> </v>
      </c>
      <c r="J661" t="str">
        <f t="shared" ca="1" si="110"/>
        <v xml:space="preserve"> </v>
      </c>
      <c r="N661" s="1" t="str">
        <f t="shared" si="111"/>
        <v/>
      </c>
      <c r="O661" s="1" t="str">
        <f t="shared" si="112"/>
        <v/>
      </c>
      <c r="P661" t="str">
        <f t="shared" ca="1" si="108"/>
        <v/>
      </c>
      <c r="S661" t="str">
        <f t="shared" ca="1" si="113"/>
        <v>Eligible</v>
      </c>
      <c r="T661" t="str">
        <f t="shared" si="114"/>
        <v>OVERDUE FOR 2 DOSES</v>
      </c>
      <c r="U661" t="str">
        <f t="shared" si="115"/>
        <v/>
      </c>
      <c r="W661" t="str">
        <f t="shared" ca="1" si="109"/>
        <v/>
      </c>
    </row>
    <row r="662" spans="5:23">
      <c r="E662" t="str">
        <f t="shared" ca="1" si="106"/>
        <v/>
      </c>
      <c r="H662" t="str">
        <f t="shared" ca="1" si="107"/>
        <v xml:space="preserve"> </v>
      </c>
      <c r="J662" t="str">
        <f t="shared" ca="1" si="110"/>
        <v xml:space="preserve"> </v>
      </c>
      <c r="N662" s="1" t="str">
        <f t="shared" si="111"/>
        <v/>
      </c>
      <c r="O662" s="1" t="str">
        <f t="shared" si="112"/>
        <v/>
      </c>
      <c r="P662" t="str">
        <f t="shared" ca="1" si="108"/>
        <v/>
      </c>
      <c r="S662" t="str">
        <f t="shared" ca="1" si="113"/>
        <v>Eligible</v>
      </c>
      <c r="T662" t="str">
        <f t="shared" si="114"/>
        <v>OVERDUE FOR 2 DOSES</v>
      </c>
      <c r="U662" t="str">
        <f t="shared" si="115"/>
        <v/>
      </c>
      <c r="W662" t="str">
        <f t="shared" ca="1" si="109"/>
        <v/>
      </c>
    </row>
    <row r="663" spans="5:23">
      <c r="E663" t="str">
        <f t="shared" ca="1" si="106"/>
        <v/>
      </c>
      <c r="H663" t="str">
        <f t="shared" ca="1" si="107"/>
        <v xml:space="preserve"> </v>
      </c>
      <c r="J663" t="str">
        <f t="shared" ca="1" si="110"/>
        <v xml:space="preserve"> </v>
      </c>
      <c r="N663" s="1" t="str">
        <f t="shared" si="111"/>
        <v/>
      </c>
      <c r="O663" s="1" t="str">
        <f t="shared" si="112"/>
        <v/>
      </c>
      <c r="P663" t="str">
        <f t="shared" ca="1" si="108"/>
        <v/>
      </c>
      <c r="S663" t="str">
        <f t="shared" ca="1" si="113"/>
        <v>Eligible</v>
      </c>
      <c r="T663" t="str">
        <f t="shared" si="114"/>
        <v>OVERDUE FOR 2 DOSES</v>
      </c>
      <c r="U663" t="str">
        <f t="shared" si="115"/>
        <v/>
      </c>
      <c r="W663" t="str">
        <f t="shared" ca="1" si="109"/>
        <v/>
      </c>
    </row>
    <row r="664" spans="5:23">
      <c r="E664" t="str">
        <f t="shared" ca="1" si="106"/>
        <v/>
      </c>
      <c r="H664" t="str">
        <f t="shared" ca="1" si="107"/>
        <v xml:space="preserve"> </v>
      </c>
      <c r="J664" t="str">
        <f t="shared" ca="1" si="110"/>
        <v xml:space="preserve"> </v>
      </c>
      <c r="N664" s="1" t="str">
        <f t="shared" si="111"/>
        <v/>
      </c>
      <c r="O664" s="1" t="str">
        <f t="shared" si="112"/>
        <v/>
      </c>
      <c r="P664" t="str">
        <f t="shared" ca="1" si="108"/>
        <v/>
      </c>
      <c r="S664" t="str">
        <f t="shared" ca="1" si="113"/>
        <v>Eligible</v>
      </c>
      <c r="T664" t="str">
        <f t="shared" si="114"/>
        <v>OVERDUE FOR 2 DOSES</v>
      </c>
      <c r="U664" t="str">
        <f t="shared" si="115"/>
        <v/>
      </c>
      <c r="W664" t="str">
        <f t="shared" ca="1" si="109"/>
        <v/>
      </c>
    </row>
    <row r="665" spans="5:23">
      <c r="E665" t="str">
        <f t="shared" ca="1" si="106"/>
        <v/>
      </c>
      <c r="H665" t="str">
        <f t="shared" ca="1" si="107"/>
        <v xml:space="preserve"> </v>
      </c>
      <c r="J665" t="str">
        <f t="shared" ca="1" si="110"/>
        <v xml:space="preserve"> </v>
      </c>
      <c r="N665" s="1" t="str">
        <f t="shared" si="111"/>
        <v/>
      </c>
      <c r="O665" s="1" t="str">
        <f t="shared" si="112"/>
        <v/>
      </c>
      <c r="P665" t="str">
        <f t="shared" ca="1" si="108"/>
        <v/>
      </c>
      <c r="S665" t="str">
        <f t="shared" ca="1" si="113"/>
        <v>Eligible</v>
      </c>
      <c r="T665" t="str">
        <f t="shared" si="114"/>
        <v>OVERDUE FOR 2 DOSES</v>
      </c>
      <c r="U665" t="str">
        <f t="shared" si="115"/>
        <v/>
      </c>
      <c r="W665" t="str">
        <f t="shared" ca="1" si="109"/>
        <v/>
      </c>
    </row>
    <row r="666" spans="5:23">
      <c r="E666" t="str">
        <f t="shared" ca="1" si="106"/>
        <v/>
      </c>
      <c r="H666" t="str">
        <f t="shared" ca="1" si="107"/>
        <v xml:space="preserve"> </v>
      </c>
      <c r="J666" t="str">
        <f t="shared" ca="1" si="110"/>
        <v xml:space="preserve"> </v>
      </c>
      <c r="N666" s="1" t="str">
        <f t="shared" si="111"/>
        <v/>
      </c>
      <c r="O666" s="1" t="str">
        <f t="shared" si="112"/>
        <v/>
      </c>
      <c r="P666" t="str">
        <f t="shared" ca="1" si="108"/>
        <v/>
      </c>
      <c r="S666" t="str">
        <f t="shared" ca="1" si="113"/>
        <v>Eligible</v>
      </c>
      <c r="T666" t="str">
        <f t="shared" si="114"/>
        <v>OVERDUE FOR 2 DOSES</v>
      </c>
      <c r="U666" t="str">
        <f t="shared" si="115"/>
        <v/>
      </c>
      <c r="W666" t="str">
        <f t="shared" ca="1" si="109"/>
        <v/>
      </c>
    </row>
    <row r="667" spans="5:23">
      <c r="E667" t="str">
        <f t="shared" ca="1" si="106"/>
        <v/>
      </c>
      <c r="H667" t="str">
        <f t="shared" ca="1" si="107"/>
        <v xml:space="preserve"> </v>
      </c>
      <c r="J667" t="str">
        <f t="shared" ca="1" si="110"/>
        <v xml:space="preserve"> </v>
      </c>
      <c r="N667" s="1" t="str">
        <f t="shared" si="111"/>
        <v/>
      </c>
      <c r="O667" s="1" t="str">
        <f t="shared" si="112"/>
        <v/>
      </c>
      <c r="P667" t="str">
        <f t="shared" ca="1" si="108"/>
        <v/>
      </c>
      <c r="S667" t="str">
        <f t="shared" ca="1" si="113"/>
        <v>Eligible</v>
      </c>
      <c r="T667" t="str">
        <f t="shared" si="114"/>
        <v>OVERDUE FOR 2 DOSES</v>
      </c>
      <c r="U667" t="str">
        <f t="shared" si="115"/>
        <v/>
      </c>
      <c r="W667" t="str">
        <f t="shared" ca="1" si="109"/>
        <v/>
      </c>
    </row>
    <row r="668" spans="5:23">
      <c r="E668" t="str">
        <f t="shared" ca="1" si="106"/>
        <v/>
      </c>
      <c r="H668" t="str">
        <f t="shared" ca="1" si="107"/>
        <v xml:space="preserve"> </v>
      </c>
      <c r="J668" t="str">
        <f t="shared" ca="1" si="110"/>
        <v xml:space="preserve"> </v>
      </c>
      <c r="N668" s="1" t="str">
        <f t="shared" si="111"/>
        <v/>
      </c>
      <c r="O668" s="1" t="str">
        <f t="shared" si="112"/>
        <v/>
      </c>
      <c r="P668" t="str">
        <f t="shared" ca="1" si="108"/>
        <v/>
      </c>
      <c r="S668" t="str">
        <f t="shared" ca="1" si="113"/>
        <v>Eligible</v>
      </c>
      <c r="T668" t="str">
        <f t="shared" si="114"/>
        <v>OVERDUE FOR 2 DOSES</v>
      </c>
      <c r="U668" t="str">
        <f t="shared" si="115"/>
        <v/>
      </c>
      <c r="W668" t="str">
        <f t="shared" ca="1" si="109"/>
        <v/>
      </c>
    </row>
    <row r="669" spans="5:23">
      <c r="E669" t="str">
        <f t="shared" ca="1" si="106"/>
        <v/>
      </c>
      <c r="H669" t="str">
        <f t="shared" ca="1" si="107"/>
        <v xml:space="preserve"> </v>
      </c>
      <c r="J669" t="str">
        <f t="shared" ca="1" si="110"/>
        <v xml:space="preserve"> </v>
      </c>
      <c r="N669" s="1" t="str">
        <f t="shared" si="111"/>
        <v/>
      </c>
      <c r="O669" s="1" t="str">
        <f t="shared" si="112"/>
        <v/>
      </c>
      <c r="P669" t="str">
        <f t="shared" ca="1" si="108"/>
        <v/>
      </c>
      <c r="S669" t="str">
        <f t="shared" ca="1" si="113"/>
        <v>Eligible</v>
      </c>
      <c r="T669" t="str">
        <f t="shared" si="114"/>
        <v>OVERDUE FOR 2 DOSES</v>
      </c>
      <c r="U669" t="str">
        <f t="shared" si="115"/>
        <v/>
      </c>
      <c r="W669" t="str">
        <f t="shared" ca="1" si="109"/>
        <v/>
      </c>
    </row>
    <row r="670" spans="5:23">
      <c r="E670" t="str">
        <f t="shared" ca="1" si="106"/>
        <v/>
      </c>
      <c r="H670" t="str">
        <f t="shared" ca="1" si="107"/>
        <v xml:space="preserve"> </v>
      </c>
      <c r="J670" t="str">
        <f t="shared" ca="1" si="110"/>
        <v xml:space="preserve"> </v>
      </c>
      <c r="N670" s="1" t="str">
        <f t="shared" si="111"/>
        <v/>
      </c>
      <c r="O670" s="1" t="str">
        <f t="shared" si="112"/>
        <v/>
      </c>
      <c r="P670" t="str">
        <f t="shared" ca="1" si="108"/>
        <v/>
      </c>
      <c r="S670" t="str">
        <f t="shared" ca="1" si="113"/>
        <v>Eligible</v>
      </c>
      <c r="T670" t="str">
        <f t="shared" si="114"/>
        <v>OVERDUE FOR 2 DOSES</v>
      </c>
      <c r="U670" t="str">
        <f t="shared" si="115"/>
        <v/>
      </c>
      <c r="W670" t="str">
        <f t="shared" ca="1" si="109"/>
        <v/>
      </c>
    </row>
    <row r="671" spans="5:23">
      <c r="E671" t="str">
        <f t="shared" ca="1" si="106"/>
        <v/>
      </c>
      <c r="H671" t="str">
        <f t="shared" ca="1" si="107"/>
        <v xml:space="preserve"> </v>
      </c>
      <c r="J671" t="str">
        <f t="shared" ca="1" si="110"/>
        <v xml:space="preserve"> </v>
      </c>
      <c r="N671" s="1" t="str">
        <f t="shared" si="111"/>
        <v/>
      </c>
      <c r="O671" s="1" t="str">
        <f t="shared" si="112"/>
        <v/>
      </c>
      <c r="P671" t="str">
        <f t="shared" ca="1" si="108"/>
        <v/>
      </c>
      <c r="S671" t="str">
        <f t="shared" ca="1" si="113"/>
        <v>Eligible</v>
      </c>
      <c r="T671" t="str">
        <f t="shared" si="114"/>
        <v>OVERDUE FOR 2 DOSES</v>
      </c>
      <c r="U671" t="str">
        <f t="shared" si="115"/>
        <v/>
      </c>
      <c r="W671" t="str">
        <f t="shared" ca="1" si="109"/>
        <v/>
      </c>
    </row>
    <row r="672" spans="5:23">
      <c r="E672" t="str">
        <f t="shared" ca="1" si="106"/>
        <v/>
      </c>
      <c r="H672" t="str">
        <f t="shared" ca="1" si="107"/>
        <v xml:space="preserve"> </v>
      </c>
      <c r="J672" t="str">
        <f t="shared" ca="1" si="110"/>
        <v xml:space="preserve"> </v>
      </c>
      <c r="N672" s="1" t="str">
        <f t="shared" si="111"/>
        <v/>
      </c>
      <c r="O672" s="1" t="str">
        <f t="shared" si="112"/>
        <v/>
      </c>
      <c r="P672" t="str">
        <f t="shared" ca="1" si="108"/>
        <v/>
      </c>
      <c r="S672" t="str">
        <f t="shared" ca="1" si="113"/>
        <v>Eligible</v>
      </c>
      <c r="T672" t="str">
        <f t="shared" si="114"/>
        <v>OVERDUE FOR 2 DOSES</v>
      </c>
      <c r="U672" t="str">
        <f t="shared" si="115"/>
        <v/>
      </c>
      <c r="W672" t="str">
        <f t="shared" ca="1" si="109"/>
        <v/>
      </c>
    </row>
    <row r="673" spans="5:23">
      <c r="E673" t="str">
        <f t="shared" ca="1" si="106"/>
        <v/>
      </c>
      <c r="H673" t="str">
        <f t="shared" ca="1" si="107"/>
        <v xml:space="preserve"> </v>
      </c>
      <c r="J673" t="str">
        <f t="shared" ca="1" si="110"/>
        <v xml:space="preserve"> </v>
      </c>
      <c r="N673" s="1" t="str">
        <f t="shared" si="111"/>
        <v/>
      </c>
      <c r="O673" s="1" t="str">
        <f t="shared" si="112"/>
        <v/>
      </c>
      <c r="P673" t="str">
        <f t="shared" ca="1" si="108"/>
        <v/>
      </c>
      <c r="S673" t="str">
        <f t="shared" ca="1" si="113"/>
        <v>Eligible</v>
      </c>
      <c r="T673" t="str">
        <f t="shared" si="114"/>
        <v>OVERDUE FOR 2 DOSES</v>
      </c>
      <c r="U673" t="str">
        <f t="shared" si="115"/>
        <v/>
      </c>
      <c r="W673" t="str">
        <f t="shared" ca="1" si="109"/>
        <v/>
      </c>
    </row>
    <row r="674" spans="5:23">
      <c r="E674" t="str">
        <f t="shared" ca="1" si="106"/>
        <v/>
      </c>
      <c r="H674" t="str">
        <f t="shared" ca="1" si="107"/>
        <v xml:space="preserve"> </v>
      </c>
      <c r="J674" t="str">
        <f t="shared" ca="1" si="110"/>
        <v xml:space="preserve"> </v>
      </c>
      <c r="N674" s="1" t="str">
        <f t="shared" si="111"/>
        <v/>
      </c>
      <c r="O674" s="1" t="str">
        <f t="shared" si="112"/>
        <v/>
      </c>
      <c r="P674" t="str">
        <f t="shared" ca="1" si="108"/>
        <v/>
      </c>
      <c r="S674" t="str">
        <f t="shared" ca="1" si="113"/>
        <v>Eligible</v>
      </c>
      <c r="T674" t="str">
        <f t="shared" si="114"/>
        <v>OVERDUE FOR 2 DOSES</v>
      </c>
      <c r="U674" t="str">
        <f t="shared" si="115"/>
        <v/>
      </c>
      <c r="W674" t="str">
        <f t="shared" ca="1" si="109"/>
        <v/>
      </c>
    </row>
    <row r="675" spans="5:23">
      <c r="E675" t="str">
        <f t="shared" ca="1" si="106"/>
        <v/>
      </c>
      <c r="H675" t="str">
        <f t="shared" ca="1" si="107"/>
        <v xml:space="preserve"> </v>
      </c>
      <c r="J675" t="str">
        <f t="shared" ca="1" si="110"/>
        <v xml:space="preserve"> </v>
      </c>
      <c r="N675" s="1" t="str">
        <f t="shared" si="111"/>
        <v/>
      </c>
      <c r="O675" s="1" t="str">
        <f t="shared" si="112"/>
        <v/>
      </c>
      <c r="P675" t="str">
        <f t="shared" ca="1" si="108"/>
        <v/>
      </c>
      <c r="S675" t="str">
        <f t="shared" ca="1" si="113"/>
        <v>Eligible</v>
      </c>
      <c r="T675" t="str">
        <f t="shared" si="114"/>
        <v>OVERDUE FOR 2 DOSES</v>
      </c>
      <c r="U675" t="str">
        <f t="shared" si="115"/>
        <v/>
      </c>
      <c r="W675" t="str">
        <f t="shared" ca="1" si="109"/>
        <v/>
      </c>
    </row>
    <row r="676" spans="5:23">
      <c r="E676" t="str">
        <f t="shared" ca="1" si="106"/>
        <v/>
      </c>
      <c r="H676" t="str">
        <f t="shared" ca="1" si="107"/>
        <v xml:space="preserve"> </v>
      </c>
      <c r="J676" t="str">
        <f t="shared" ca="1" si="110"/>
        <v xml:space="preserve"> </v>
      </c>
      <c r="N676" s="1" t="str">
        <f t="shared" si="111"/>
        <v/>
      </c>
      <c r="O676" s="1" t="str">
        <f t="shared" si="112"/>
        <v/>
      </c>
      <c r="P676" t="str">
        <f t="shared" ca="1" si="108"/>
        <v/>
      </c>
      <c r="S676" t="str">
        <f t="shared" ca="1" si="113"/>
        <v>Eligible</v>
      </c>
      <c r="T676" t="str">
        <f t="shared" si="114"/>
        <v>OVERDUE FOR 2 DOSES</v>
      </c>
      <c r="U676" t="str">
        <f t="shared" si="115"/>
        <v/>
      </c>
      <c r="W676" t="str">
        <f t="shared" ca="1" si="109"/>
        <v/>
      </c>
    </row>
    <row r="677" spans="5:23">
      <c r="E677" t="str">
        <f t="shared" ca="1" si="106"/>
        <v/>
      </c>
      <c r="H677" t="str">
        <f t="shared" ca="1" si="107"/>
        <v xml:space="preserve"> </v>
      </c>
      <c r="J677" t="str">
        <f t="shared" ca="1" si="110"/>
        <v xml:space="preserve"> </v>
      </c>
      <c r="N677" s="1" t="str">
        <f t="shared" si="111"/>
        <v/>
      </c>
      <c r="O677" s="1" t="str">
        <f t="shared" si="112"/>
        <v/>
      </c>
      <c r="P677" t="str">
        <f t="shared" ca="1" si="108"/>
        <v/>
      </c>
      <c r="S677" t="str">
        <f t="shared" ca="1" si="113"/>
        <v>Eligible</v>
      </c>
      <c r="T677" t="str">
        <f t="shared" si="114"/>
        <v>OVERDUE FOR 2 DOSES</v>
      </c>
      <c r="U677" t="str">
        <f t="shared" si="115"/>
        <v/>
      </c>
      <c r="W677" t="str">
        <f t="shared" ca="1" si="109"/>
        <v/>
      </c>
    </row>
    <row r="678" spans="5:23">
      <c r="E678" t="str">
        <f t="shared" ca="1" si="106"/>
        <v/>
      </c>
      <c r="H678" t="str">
        <f t="shared" ca="1" si="107"/>
        <v xml:space="preserve"> </v>
      </c>
      <c r="J678" t="str">
        <f t="shared" ca="1" si="110"/>
        <v xml:space="preserve"> </v>
      </c>
      <c r="N678" s="1" t="str">
        <f t="shared" si="111"/>
        <v/>
      </c>
      <c r="O678" s="1" t="str">
        <f t="shared" si="112"/>
        <v/>
      </c>
      <c r="P678" t="str">
        <f t="shared" ca="1" si="108"/>
        <v/>
      </c>
      <c r="S678" t="str">
        <f t="shared" ca="1" si="113"/>
        <v>Eligible</v>
      </c>
      <c r="T678" t="str">
        <f t="shared" si="114"/>
        <v>OVERDUE FOR 2 DOSES</v>
      </c>
      <c r="U678" t="str">
        <f t="shared" si="115"/>
        <v/>
      </c>
      <c r="W678" t="str">
        <f t="shared" ca="1" si="109"/>
        <v/>
      </c>
    </row>
    <row r="679" spans="5:23">
      <c r="E679" t="str">
        <f t="shared" ca="1" si="106"/>
        <v/>
      </c>
      <c r="H679" t="str">
        <f t="shared" ca="1" si="107"/>
        <v xml:space="preserve"> </v>
      </c>
      <c r="J679" t="str">
        <f t="shared" ca="1" si="110"/>
        <v xml:space="preserve"> </v>
      </c>
      <c r="N679" s="1" t="str">
        <f t="shared" si="111"/>
        <v/>
      </c>
      <c r="O679" s="1" t="str">
        <f t="shared" si="112"/>
        <v/>
      </c>
      <c r="P679" t="str">
        <f t="shared" ca="1" si="108"/>
        <v/>
      </c>
      <c r="S679" t="str">
        <f t="shared" ca="1" si="113"/>
        <v>Eligible</v>
      </c>
      <c r="T679" t="str">
        <f t="shared" si="114"/>
        <v>OVERDUE FOR 2 DOSES</v>
      </c>
      <c r="U679" t="str">
        <f t="shared" si="115"/>
        <v/>
      </c>
      <c r="W679" t="str">
        <f t="shared" ca="1" si="109"/>
        <v/>
      </c>
    </row>
    <row r="680" spans="5:23">
      <c r="E680" t="str">
        <f t="shared" ca="1" si="106"/>
        <v/>
      </c>
      <c r="H680" t="str">
        <f t="shared" ca="1" si="107"/>
        <v xml:space="preserve"> </v>
      </c>
      <c r="J680" t="str">
        <f t="shared" ca="1" si="110"/>
        <v xml:space="preserve"> </v>
      </c>
      <c r="N680" s="1" t="str">
        <f t="shared" si="111"/>
        <v/>
      </c>
      <c r="O680" s="1" t="str">
        <f t="shared" si="112"/>
        <v/>
      </c>
      <c r="P680" t="str">
        <f t="shared" ca="1" si="108"/>
        <v/>
      </c>
      <c r="S680" t="str">
        <f t="shared" ca="1" si="113"/>
        <v>Eligible</v>
      </c>
      <c r="T680" t="str">
        <f t="shared" si="114"/>
        <v>OVERDUE FOR 2 DOSES</v>
      </c>
      <c r="U680" t="str">
        <f t="shared" si="115"/>
        <v/>
      </c>
      <c r="W680" t="str">
        <f t="shared" ca="1" si="109"/>
        <v/>
      </c>
    </row>
    <row r="681" spans="5:23">
      <c r="E681" t="str">
        <f t="shared" ca="1" si="106"/>
        <v/>
      </c>
      <c r="H681" t="str">
        <f t="shared" ca="1" si="107"/>
        <v xml:space="preserve"> </v>
      </c>
      <c r="J681" t="str">
        <f t="shared" ca="1" si="110"/>
        <v xml:space="preserve"> </v>
      </c>
      <c r="N681" s="1" t="str">
        <f t="shared" si="111"/>
        <v/>
      </c>
      <c r="O681" s="1" t="str">
        <f t="shared" si="112"/>
        <v/>
      </c>
      <c r="P681" t="str">
        <f t="shared" ca="1" si="108"/>
        <v/>
      </c>
      <c r="S681" t="str">
        <f t="shared" ca="1" si="113"/>
        <v>Eligible</v>
      </c>
      <c r="T681" t="str">
        <f t="shared" si="114"/>
        <v>OVERDUE FOR 2 DOSES</v>
      </c>
      <c r="U681" t="str">
        <f t="shared" si="115"/>
        <v/>
      </c>
      <c r="W681" t="str">
        <f t="shared" ca="1" si="109"/>
        <v/>
      </c>
    </row>
    <row r="682" spans="5:23">
      <c r="E682" t="str">
        <f t="shared" ca="1" si="106"/>
        <v/>
      </c>
      <c r="H682" t="str">
        <f t="shared" ca="1" si="107"/>
        <v xml:space="preserve"> </v>
      </c>
      <c r="J682" t="str">
        <f t="shared" ca="1" si="110"/>
        <v xml:space="preserve"> </v>
      </c>
      <c r="N682" s="1" t="str">
        <f t="shared" si="111"/>
        <v/>
      </c>
      <c r="O682" s="1" t="str">
        <f t="shared" si="112"/>
        <v/>
      </c>
      <c r="P682" t="str">
        <f t="shared" ca="1" si="108"/>
        <v/>
      </c>
      <c r="S682" t="str">
        <f t="shared" ca="1" si="113"/>
        <v>Eligible</v>
      </c>
      <c r="T682" t="str">
        <f t="shared" si="114"/>
        <v>OVERDUE FOR 2 DOSES</v>
      </c>
      <c r="U682" t="str">
        <f t="shared" si="115"/>
        <v/>
      </c>
      <c r="W682" t="str">
        <f t="shared" ca="1" si="109"/>
        <v/>
      </c>
    </row>
    <row r="683" spans="5:23">
      <c r="E683" t="str">
        <f t="shared" ca="1" si="106"/>
        <v/>
      </c>
      <c r="H683" t="str">
        <f t="shared" ca="1" si="107"/>
        <v xml:space="preserve"> </v>
      </c>
      <c r="J683" t="str">
        <f t="shared" ca="1" si="110"/>
        <v xml:space="preserve"> </v>
      </c>
      <c r="N683" s="1" t="str">
        <f t="shared" si="111"/>
        <v/>
      </c>
      <c r="O683" s="1" t="str">
        <f t="shared" si="112"/>
        <v/>
      </c>
      <c r="P683" t="str">
        <f t="shared" ca="1" si="108"/>
        <v/>
      </c>
      <c r="S683" t="str">
        <f t="shared" ca="1" si="113"/>
        <v>Eligible</v>
      </c>
      <c r="T683" t="str">
        <f t="shared" si="114"/>
        <v>OVERDUE FOR 2 DOSES</v>
      </c>
      <c r="U683" t="str">
        <f t="shared" si="115"/>
        <v/>
      </c>
      <c r="W683" t="str">
        <f t="shared" ca="1" si="109"/>
        <v/>
      </c>
    </row>
    <row r="684" spans="5:23">
      <c r="E684" t="str">
        <f t="shared" ca="1" si="106"/>
        <v/>
      </c>
      <c r="H684" t="str">
        <f t="shared" ca="1" si="107"/>
        <v xml:space="preserve"> </v>
      </c>
      <c r="J684" t="str">
        <f t="shared" ca="1" si="110"/>
        <v xml:space="preserve"> </v>
      </c>
      <c r="N684" s="1" t="str">
        <f t="shared" si="111"/>
        <v/>
      </c>
      <c r="O684" s="1" t="str">
        <f t="shared" si="112"/>
        <v/>
      </c>
      <c r="P684" t="str">
        <f t="shared" ca="1" si="108"/>
        <v/>
      </c>
      <c r="S684" t="str">
        <f t="shared" ca="1" si="113"/>
        <v>Eligible</v>
      </c>
      <c r="T684" t="str">
        <f t="shared" si="114"/>
        <v>OVERDUE FOR 2 DOSES</v>
      </c>
      <c r="U684" t="str">
        <f t="shared" si="115"/>
        <v/>
      </c>
      <c r="W684" t="str">
        <f t="shared" ca="1" si="109"/>
        <v/>
      </c>
    </row>
    <row r="685" spans="5:23">
      <c r="E685" t="str">
        <f t="shared" ca="1" si="106"/>
        <v/>
      </c>
      <c r="H685" t="str">
        <f t="shared" ca="1" si="107"/>
        <v xml:space="preserve"> </v>
      </c>
      <c r="J685" t="str">
        <f t="shared" ca="1" si="110"/>
        <v xml:space="preserve"> </v>
      </c>
      <c r="N685" s="1" t="str">
        <f t="shared" si="111"/>
        <v/>
      </c>
      <c r="O685" s="1" t="str">
        <f t="shared" si="112"/>
        <v/>
      </c>
      <c r="P685" t="str">
        <f t="shared" ca="1" si="108"/>
        <v/>
      </c>
      <c r="S685" t="str">
        <f t="shared" ca="1" si="113"/>
        <v>Eligible</v>
      </c>
      <c r="T685" t="str">
        <f t="shared" si="114"/>
        <v>OVERDUE FOR 2 DOSES</v>
      </c>
      <c r="U685" t="str">
        <f t="shared" si="115"/>
        <v/>
      </c>
      <c r="W685" t="str">
        <f t="shared" ca="1" si="109"/>
        <v/>
      </c>
    </row>
    <row r="686" spans="5:23">
      <c r="E686" t="str">
        <f t="shared" ca="1" si="106"/>
        <v/>
      </c>
      <c r="H686" t="str">
        <f t="shared" ca="1" si="107"/>
        <v xml:space="preserve"> </v>
      </c>
      <c r="J686" t="str">
        <f t="shared" ca="1" si="110"/>
        <v xml:space="preserve"> </v>
      </c>
      <c r="N686" s="1" t="str">
        <f t="shared" si="111"/>
        <v/>
      </c>
      <c r="O686" s="1" t="str">
        <f t="shared" si="112"/>
        <v/>
      </c>
      <c r="P686" t="str">
        <f t="shared" ca="1" si="108"/>
        <v/>
      </c>
      <c r="S686" t="str">
        <f t="shared" ca="1" si="113"/>
        <v>Eligible</v>
      </c>
      <c r="T686" t="str">
        <f t="shared" si="114"/>
        <v>OVERDUE FOR 2 DOSES</v>
      </c>
      <c r="U686" t="str">
        <f t="shared" si="115"/>
        <v/>
      </c>
      <c r="W686" t="str">
        <f t="shared" ca="1" si="109"/>
        <v/>
      </c>
    </row>
    <row r="687" spans="5:23">
      <c r="E687" t="str">
        <f t="shared" ca="1" si="106"/>
        <v/>
      </c>
      <c r="H687" t="str">
        <f t="shared" ca="1" si="107"/>
        <v xml:space="preserve"> </v>
      </c>
      <c r="J687" t="str">
        <f t="shared" ca="1" si="110"/>
        <v xml:space="preserve"> </v>
      </c>
      <c r="N687" s="1" t="str">
        <f t="shared" si="111"/>
        <v/>
      </c>
      <c r="O687" s="1" t="str">
        <f t="shared" si="112"/>
        <v/>
      </c>
      <c r="P687" t="str">
        <f t="shared" ca="1" si="108"/>
        <v/>
      </c>
      <c r="S687" t="str">
        <f t="shared" ca="1" si="113"/>
        <v>Eligible</v>
      </c>
      <c r="T687" t="str">
        <f t="shared" si="114"/>
        <v>OVERDUE FOR 2 DOSES</v>
      </c>
      <c r="U687" t="str">
        <f t="shared" si="115"/>
        <v/>
      </c>
      <c r="W687" t="str">
        <f t="shared" ca="1" si="109"/>
        <v/>
      </c>
    </row>
    <row r="688" spans="5:23">
      <c r="E688" t="str">
        <f t="shared" ca="1" si="106"/>
        <v/>
      </c>
      <c r="H688" t="str">
        <f t="shared" ca="1" si="107"/>
        <v xml:space="preserve"> </v>
      </c>
      <c r="J688" t="str">
        <f t="shared" ca="1" si="110"/>
        <v xml:space="preserve"> </v>
      </c>
      <c r="N688" s="1" t="str">
        <f t="shared" si="111"/>
        <v/>
      </c>
      <c r="O688" s="1" t="str">
        <f t="shared" si="112"/>
        <v/>
      </c>
      <c r="P688" t="str">
        <f t="shared" ca="1" si="108"/>
        <v/>
      </c>
      <c r="S688" t="str">
        <f t="shared" ca="1" si="113"/>
        <v>Eligible</v>
      </c>
      <c r="T688" t="str">
        <f t="shared" si="114"/>
        <v>OVERDUE FOR 2 DOSES</v>
      </c>
      <c r="U688" t="str">
        <f t="shared" si="115"/>
        <v/>
      </c>
      <c r="W688" t="str">
        <f t="shared" ca="1" si="109"/>
        <v/>
      </c>
    </row>
    <row r="689" spans="5:23">
      <c r="E689" t="str">
        <f t="shared" ca="1" si="106"/>
        <v/>
      </c>
      <c r="H689" t="str">
        <f t="shared" ca="1" si="107"/>
        <v xml:space="preserve"> </v>
      </c>
      <c r="J689" t="str">
        <f t="shared" ca="1" si="110"/>
        <v xml:space="preserve"> </v>
      </c>
      <c r="N689" s="1" t="str">
        <f t="shared" si="111"/>
        <v/>
      </c>
      <c r="O689" s="1" t="str">
        <f t="shared" si="112"/>
        <v/>
      </c>
      <c r="P689" t="str">
        <f t="shared" ca="1" si="108"/>
        <v/>
      </c>
      <c r="S689" t="str">
        <f t="shared" ca="1" si="113"/>
        <v>Eligible</v>
      </c>
      <c r="T689" t="str">
        <f t="shared" si="114"/>
        <v>OVERDUE FOR 2 DOSES</v>
      </c>
      <c r="U689" t="str">
        <f t="shared" si="115"/>
        <v/>
      </c>
      <c r="W689" t="str">
        <f t="shared" ca="1" si="109"/>
        <v/>
      </c>
    </row>
    <row r="690" spans="5:23">
      <c r="E690" t="str">
        <f t="shared" ca="1" si="106"/>
        <v/>
      </c>
      <c r="H690" t="str">
        <f t="shared" ca="1" si="107"/>
        <v xml:space="preserve"> </v>
      </c>
      <c r="J690" t="str">
        <f t="shared" ca="1" si="110"/>
        <v xml:space="preserve"> </v>
      </c>
      <c r="N690" s="1" t="str">
        <f t="shared" si="111"/>
        <v/>
      </c>
      <c r="O690" s="1" t="str">
        <f t="shared" si="112"/>
        <v/>
      </c>
      <c r="P690" t="str">
        <f t="shared" ca="1" si="108"/>
        <v/>
      </c>
      <c r="S690" t="str">
        <f t="shared" ca="1" si="113"/>
        <v>Eligible</v>
      </c>
      <c r="T690" t="str">
        <f t="shared" si="114"/>
        <v>OVERDUE FOR 2 DOSES</v>
      </c>
      <c r="U690" t="str">
        <f t="shared" si="115"/>
        <v/>
      </c>
      <c r="W690" t="str">
        <f t="shared" ca="1" si="109"/>
        <v/>
      </c>
    </row>
    <row r="691" spans="5:23">
      <c r="E691" t="str">
        <f t="shared" ca="1" si="106"/>
        <v/>
      </c>
      <c r="H691" t="str">
        <f t="shared" ca="1" si="107"/>
        <v xml:space="preserve"> </v>
      </c>
      <c r="J691" t="str">
        <f t="shared" ca="1" si="110"/>
        <v xml:space="preserve"> </v>
      </c>
      <c r="N691" s="1" t="str">
        <f t="shared" si="111"/>
        <v/>
      </c>
      <c r="O691" s="1" t="str">
        <f t="shared" si="112"/>
        <v/>
      </c>
      <c r="P691" t="str">
        <f t="shared" ca="1" si="108"/>
        <v/>
      </c>
      <c r="S691" t="str">
        <f t="shared" ca="1" si="113"/>
        <v>Eligible</v>
      </c>
      <c r="T691" t="str">
        <f t="shared" si="114"/>
        <v>OVERDUE FOR 2 DOSES</v>
      </c>
      <c r="U691" t="str">
        <f t="shared" si="115"/>
        <v/>
      </c>
      <c r="W691" t="str">
        <f t="shared" ca="1" si="109"/>
        <v/>
      </c>
    </row>
    <row r="692" spans="5:23">
      <c r="E692" t="str">
        <f t="shared" ca="1" si="106"/>
        <v/>
      </c>
      <c r="H692" t="str">
        <f t="shared" ca="1" si="107"/>
        <v xml:space="preserve"> </v>
      </c>
      <c r="J692" t="str">
        <f t="shared" ca="1" si="110"/>
        <v xml:space="preserve"> </v>
      </c>
      <c r="N692" s="1" t="str">
        <f t="shared" si="111"/>
        <v/>
      </c>
      <c r="O692" s="1" t="str">
        <f t="shared" si="112"/>
        <v/>
      </c>
      <c r="P692" t="str">
        <f t="shared" ca="1" si="108"/>
        <v/>
      </c>
      <c r="S692" t="str">
        <f t="shared" ca="1" si="113"/>
        <v>Eligible</v>
      </c>
      <c r="T692" t="str">
        <f t="shared" si="114"/>
        <v>OVERDUE FOR 2 DOSES</v>
      </c>
      <c r="U692" t="str">
        <f t="shared" si="115"/>
        <v/>
      </c>
      <c r="W692" t="str">
        <f t="shared" ca="1" si="109"/>
        <v/>
      </c>
    </row>
    <row r="693" spans="5:23">
      <c r="E693" t="str">
        <f t="shared" ca="1" si="106"/>
        <v/>
      </c>
      <c r="H693" t="str">
        <f t="shared" ca="1" si="107"/>
        <v xml:space="preserve"> </v>
      </c>
      <c r="J693" t="str">
        <f t="shared" ca="1" si="110"/>
        <v xml:space="preserve"> </v>
      </c>
      <c r="N693" s="1" t="str">
        <f t="shared" si="111"/>
        <v/>
      </c>
      <c r="O693" s="1" t="str">
        <f t="shared" si="112"/>
        <v/>
      </c>
      <c r="P693" t="str">
        <f t="shared" ca="1" si="108"/>
        <v/>
      </c>
      <c r="S693" t="str">
        <f t="shared" ca="1" si="113"/>
        <v>Eligible</v>
      </c>
      <c r="T693" t="str">
        <f t="shared" si="114"/>
        <v>OVERDUE FOR 2 DOSES</v>
      </c>
      <c r="U693" t="str">
        <f t="shared" si="115"/>
        <v/>
      </c>
      <c r="W693" t="str">
        <f t="shared" ca="1" si="109"/>
        <v/>
      </c>
    </row>
    <row r="694" spans="5:23">
      <c r="E694" t="str">
        <f t="shared" ca="1" si="106"/>
        <v/>
      </c>
      <c r="H694" t="str">
        <f t="shared" ca="1" si="107"/>
        <v xml:space="preserve"> </v>
      </c>
      <c r="J694" t="str">
        <f t="shared" ca="1" si="110"/>
        <v xml:space="preserve"> </v>
      </c>
      <c r="N694" s="1" t="str">
        <f t="shared" si="111"/>
        <v/>
      </c>
      <c r="O694" s="1" t="str">
        <f t="shared" si="112"/>
        <v/>
      </c>
      <c r="P694" t="str">
        <f t="shared" ca="1" si="108"/>
        <v/>
      </c>
      <c r="S694" t="str">
        <f t="shared" ca="1" si="113"/>
        <v>Eligible</v>
      </c>
      <c r="T694" t="str">
        <f t="shared" si="114"/>
        <v>OVERDUE FOR 2 DOSES</v>
      </c>
      <c r="U694" t="str">
        <f t="shared" si="115"/>
        <v/>
      </c>
      <c r="W694" t="str">
        <f t="shared" ca="1" si="109"/>
        <v/>
      </c>
    </row>
    <row r="695" spans="5:23">
      <c r="E695" t="str">
        <f t="shared" ca="1" si="106"/>
        <v/>
      </c>
      <c r="H695" t="str">
        <f t="shared" ca="1" si="107"/>
        <v xml:space="preserve"> </v>
      </c>
      <c r="J695" t="str">
        <f t="shared" ca="1" si="110"/>
        <v xml:space="preserve"> </v>
      </c>
      <c r="N695" s="1" t="str">
        <f t="shared" si="111"/>
        <v/>
      </c>
      <c r="O695" s="1" t="str">
        <f t="shared" si="112"/>
        <v/>
      </c>
      <c r="P695" t="str">
        <f t="shared" ca="1" si="108"/>
        <v/>
      </c>
      <c r="S695" t="str">
        <f t="shared" ca="1" si="113"/>
        <v>Eligible</v>
      </c>
      <c r="T695" t="str">
        <f t="shared" si="114"/>
        <v>OVERDUE FOR 2 DOSES</v>
      </c>
      <c r="U695" t="str">
        <f t="shared" si="115"/>
        <v/>
      </c>
      <c r="W695" t="str">
        <f t="shared" ca="1" si="109"/>
        <v/>
      </c>
    </row>
    <row r="696" spans="5:23">
      <c r="E696" t="str">
        <f t="shared" ca="1" si="106"/>
        <v/>
      </c>
      <c r="H696" t="str">
        <f t="shared" ca="1" si="107"/>
        <v xml:space="preserve"> </v>
      </c>
      <c r="J696" t="str">
        <f t="shared" ca="1" si="110"/>
        <v xml:space="preserve"> </v>
      </c>
      <c r="N696" s="1" t="str">
        <f t="shared" si="111"/>
        <v/>
      </c>
      <c r="O696" s="1" t="str">
        <f t="shared" si="112"/>
        <v/>
      </c>
      <c r="P696" t="str">
        <f t="shared" ca="1" si="108"/>
        <v/>
      </c>
      <c r="S696" t="str">
        <f t="shared" ca="1" si="113"/>
        <v>Eligible</v>
      </c>
      <c r="T696" t="str">
        <f t="shared" si="114"/>
        <v>OVERDUE FOR 2 DOSES</v>
      </c>
      <c r="U696" t="str">
        <f t="shared" si="115"/>
        <v/>
      </c>
      <c r="W696" t="str">
        <f t="shared" ca="1" si="109"/>
        <v/>
      </c>
    </row>
    <row r="697" spans="5:23">
      <c r="E697" t="str">
        <f t="shared" ca="1" si="106"/>
        <v/>
      </c>
      <c r="H697" t="str">
        <f t="shared" ca="1" si="107"/>
        <v xml:space="preserve"> </v>
      </c>
      <c r="J697" t="str">
        <f t="shared" ca="1" si="110"/>
        <v xml:space="preserve"> </v>
      </c>
      <c r="N697" s="1" t="str">
        <f t="shared" si="111"/>
        <v/>
      </c>
      <c r="O697" s="1" t="str">
        <f t="shared" si="112"/>
        <v/>
      </c>
      <c r="P697" t="str">
        <f t="shared" ca="1" si="108"/>
        <v/>
      </c>
      <c r="S697" t="str">
        <f t="shared" ca="1" si="113"/>
        <v>Eligible</v>
      </c>
      <c r="T697" t="str">
        <f t="shared" si="114"/>
        <v>OVERDUE FOR 2 DOSES</v>
      </c>
      <c r="U697" t="str">
        <f t="shared" si="115"/>
        <v/>
      </c>
      <c r="W697" t="str">
        <f t="shared" ca="1" si="109"/>
        <v/>
      </c>
    </row>
    <row r="698" spans="5:23">
      <c r="E698" t="str">
        <f t="shared" ca="1" si="106"/>
        <v/>
      </c>
      <c r="H698" t="str">
        <f t="shared" ca="1" si="107"/>
        <v xml:space="preserve"> </v>
      </c>
      <c r="J698" t="str">
        <f t="shared" ca="1" si="110"/>
        <v xml:space="preserve"> </v>
      </c>
      <c r="N698" s="1" t="str">
        <f t="shared" si="111"/>
        <v/>
      </c>
      <c r="O698" s="1" t="str">
        <f t="shared" si="112"/>
        <v/>
      </c>
      <c r="P698" t="str">
        <f t="shared" ca="1" si="108"/>
        <v/>
      </c>
      <c r="S698" t="str">
        <f t="shared" ca="1" si="113"/>
        <v>Eligible</v>
      </c>
      <c r="T698" t="str">
        <f t="shared" si="114"/>
        <v>OVERDUE FOR 2 DOSES</v>
      </c>
      <c r="U698" t="str">
        <f t="shared" si="115"/>
        <v/>
      </c>
      <c r="W698" t="str">
        <f t="shared" ca="1" si="109"/>
        <v/>
      </c>
    </row>
    <row r="699" spans="5:23">
      <c r="E699" t="str">
        <f t="shared" ca="1" si="106"/>
        <v/>
      </c>
      <c r="H699" t="str">
        <f t="shared" ca="1" si="107"/>
        <v xml:space="preserve"> </v>
      </c>
      <c r="J699" t="str">
        <f t="shared" ca="1" si="110"/>
        <v xml:space="preserve"> </v>
      </c>
      <c r="N699" s="1" t="str">
        <f t="shared" si="111"/>
        <v/>
      </c>
      <c r="O699" s="1" t="str">
        <f t="shared" si="112"/>
        <v/>
      </c>
      <c r="P699" t="str">
        <f t="shared" ca="1" si="108"/>
        <v/>
      </c>
      <c r="S699" t="str">
        <f t="shared" ca="1" si="113"/>
        <v>Eligible</v>
      </c>
      <c r="T699" t="str">
        <f t="shared" si="114"/>
        <v>OVERDUE FOR 2 DOSES</v>
      </c>
      <c r="U699" t="str">
        <f t="shared" si="115"/>
        <v/>
      </c>
      <c r="W699" t="str">
        <f t="shared" ca="1" si="109"/>
        <v/>
      </c>
    </row>
    <row r="700" spans="5:23">
      <c r="E700" t="str">
        <f t="shared" ca="1" si="106"/>
        <v/>
      </c>
      <c r="H700" t="str">
        <f t="shared" ca="1" si="107"/>
        <v xml:space="preserve"> </v>
      </c>
      <c r="J700" t="str">
        <f t="shared" ca="1" si="110"/>
        <v xml:space="preserve"> </v>
      </c>
      <c r="N700" s="1" t="str">
        <f t="shared" si="111"/>
        <v/>
      </c>
      <c r="O700" s="1" t="str">
        <f t="shared" si="112"/>
        <v/>
      </c>
      <c r="P700" t="str">
        <f t="shared" ca="1" si="108"/>
        <v/>
      </c>
      <c r="S700" t="str">
        <f t="shared" ca="1" si="113"/>
        <v>Eligible</v>
      </c>
      <c r="T700" t="str">
        <f t="shared" si="114"/>
        <v>OVERDUE FOR 2 DOSES</v>
      </c>
      <c r="U700" t="str">
        <f t="shared" si="115"/>
        <v/>
      </c>
      <c r="W700" t="str">
        <f t="shared" ca="1" si="109"/>
        <v/>
      </c>
    </row>
    <row r="701" spans="5:23">
      <c r="E701" t="str">
        <f t="shared" ca="1" si="106"/>
        <v/>
      </c>
      <c r="H701" t="str">
        <f t="shared" ca="1" si="107"/>
        <v xml:space="preserve"> </v>
      </c>
      <c r="J701" t="str">
        <f t="shared" ca="1" si="110"/>
        <v xml:space="preserve"> </v>
      </c>
      <c r="N701" s="1" t="str">
        <f t="shared" si="111"/>
        <v/>
      </c>
      <c r="O701" s="1" t="str">
        <f t="shared" si="112"/>
        <v/>
      </c>
      <c r="P701" t="str">
        <f t="shared" ca="1" si="108"/>
        <v/>
      </c>
      <c r="S701" t="str">
        <f t="shared" ca="1" si="113"/>
        <v>Eligible</v>
      </c>
      <c r="T701" t="str">
        <f t="shared" si="114"/>
        <v>OVERDUE FOR 2 DOSES</v>
      </c>
      <c r="U701" t="str">
        <f t="shared" si="115"/>
        <v/>
      </c>
      <c r="W701" t="str">
        <f t="shared" ca="1" si="109"/>
        <v/>
      </c>
    </row>
    <row r="702" spans="5:23">
      <c r="E702" t="str">
        <f t="shared" ca="1" si="106"/>
        <v/>
      </c>
      <c r="H702" t="str">
        <f t="shared" ca="1" si="107"/>
        <v xml:space="preserve"> </v>
      </c>
      <c r="J702" t="str">
        <f t="shared" ca="1" si="110"/>
        <v xml:space="preserve"> </v>
      </c>
      <c r="N702" s="1" t="str">
        <f t="shared" si="111"/>
        <v/>
      </c>
      <c r="O702" s="1" t="str">
        <f t="shared" si="112"/>
        <v/>
      </c>
      <c r="P702" t="str">
        <f t="shared" ca="1" si="108"/>
        <v/>
      </c>
      <c r="S702" t="str">
        <f t="shared" ca="1" si="113"/>
        <v>Eligible</v>
      </c>
      <c r="T702" t="str">
        <f t="shared" si="114"/>
        <v>OVERDUE FOR 2 DOSES</v>
      </c>
      <c r="U702" t="str">
        <f t="shared" si="115"/>
        <v/>
      </c>
      <c r="W702" t="str">
        <f t="shared" ca="1" si="109"/>
        <v/>
      </c>
    </row>
    <row r="703" spans="5:23">
      <c r="E703" t="str">
        <f t="shared" ca="1" si="106"/>
        <v/>
      </c>
      <c r="H703" t="str">
        <f t="shared" ca="1" si="107"/>
        <v xml:space="preserve"> </v>
      </c>
      <c r="J703" t="str">
        <f t="shared" ca="1" si="110"/>
        <v xml:space="preserve"> </v>
      </c>
      <c r="N703" s="1" t="str">
        <f t="shared" si="111"/>
        <v/>
      </c>
      <c r="O703" s="1" t="str">
        <f t="shared" si="112"/>
        <v/>
      </c>
      <c r="P703" t="str">
        <f t="shared" ca="1" si="108"/>
        <v/>
      </c>
      <c r="S703" t="str">
        <f t="shared" ca="1" si="113"/>
        <v>Eligible</v>
      </c>
      <c r="T703" t="str">
        <f t="shared" si="114"/>
        <v>OVERDUE FOR 2 DOSES</v>
      </c>
      <c r="U703" t="str">
        <f t="shared" si="115"/>
        <v/>
      </c>
      <c r="W703" t="str">
        <f t="shared" ca="1" si="109"/>
        <v/>
      </c>
    </row>
    <row r="704" spans="5:23">
      <c r="E704" t="str">
        <f t="shared" ca="1" si="106"/>
        <v/>
      </c>
      <c r="H704" t="str">
        <f t="shared" ca="1" si="107"/>
        <v xml:space="preserve"> </v>
      </c>
      <c r="J704" t="str">
        <f t="shared" ca="1" si="110"/>
        <v xml:space="preserve"> </v>
      </c>
      <c r="N704" s="1" t="str">
        <f t="shared" si="111"/>
        <v/>
      </c>
      <c r="O704" s="1" t="str">
        <f t="shared" si="112"/>
        <v/>
      </c>
      <c r="P704" t="str">
        <f t="shared" ca="1" si="108"/>
        <v/>
      </c>
      <c r="S704" t="str">
        <f t="shared" ca="1" si="113"/>
        <v>Eligible</v>
      </c>
      <c r="T704" t="str">
        <f t="shared" si="114"/>
        <v>OVERDUE FOR 2 DOSES</v>
      </c>
      <c r="U704" t="str">
        <f t="shared" si="115"/>
        <v/>
      </c>
      <c r="W704" t="str">
        <f t="shared" ca="1" si="109"/>
        <v/>
      </c>
    </row>
    <row r="705" spans="5:23">
      <c r="E705" t="str">
        <f t="shared" ca="1" si="106"/>
        <v/>
      </c>
      <c r="H705" t="str">
        <f t="shared" ca="1" si="107"/>
        <v xml:space="preserve"> </v>
      </c>
      <c r="J705" t="str">
        <f t="shared" ca="1" si="110"/>
        <v xml:space="preserve"> </v>
      </c>
      <c r="N705" s="1" t="str">
        <f t="shared" si="111"/>
        <v/>
      </c>
      <c r="O705" s="1" t="str">
        <f t="shared" si="112"/>
        <v/>
      </c>
      <c r="P705" t="str">
        <f t="shared" ca="1" si="108"/>
        <v/>
      </c>
      <c r="S705" t="str">
        <f t="shared" ca="1" si="113"/>
        <v>Eligible</v>
      </c>
      <c r="T705" t="str">
        <f t="shared" si="114"/>
        <v>OVERDUE FOR 2 DOSES</v>
      </c>
      <c r="U705" t="str">
        <f t="shared" si="115"/>
        <v/>
      </c>
      <c r="W705" t="str">
        <f t="shared" ca="1" si="109"/>
        <v/>
      </c>
    </row>
    <row r="706" spans="5:23">
      <c r="E706" t="str">
        <f t="shared" ca="1" si="106"/>
        <v/>
      </c>
      <c r="H706" t="str">
        <f t="shared" ca="1" si="107"/>
        <v xml:space="preserve"> </v>
      </c>
      <c r="J706" t="str">
        <f t="shared" ca="1" si="110"/>
        <v xml:space="preserve"> </v>
      </c>
      <c r="N706" s="1" t="str">
        <f t="shared" si="111"/>
        <v/>
      </c>
      <c r="O706" s="1" t="str">
        <f t="shared" si="112"/>
        <v/>
      </c>
      <c r="P706" t="str">
        <f t="shared" ca="1" si="108"/>
        <v/>
      </c>
      <c r="S706" t="str">
        <f t="shared" ca="1" si="113"/>
        <v>Eligible</v>
      </c>
      <c r="T706" t="str">
        <f t="shared" si="114"/>
        <v>OVERDUE FOR 2 DOSES</v>
      </c>
      <c r="U706" t="str">
        <f t="shared" si="115"/>
        <v/>
      </c>
      <c r="W706" t="str">
        <f t="shared" ca="1" si="109"/>
        <v/>
      </c>
    </row>
    <row r="707" spans="5:23">
      <c r="E707" t="str">
        <f t="shared" ref="E707:E770" ca="1" si="116">IF(ISTEXT(B707), DATEDIF(D707, TODAY(), "Y") &amp; " years, " &amp; DATEDIF(D707, TODAY(), "YM") &amp; " months", "")</f>
        <v/>
      </c>
      <c r="H707" t="str">
        <f t="shared" ref="H707:H770" ca="1" si="117">IF(ISTEXT(B707), IF(DATEDIF(D707, TODAY(), "Y") &gt;= 65, IF(OR(G707="", G707 &lt; TODAY()-210), "OVERDUE", IF(AND(DATEDIF(G707, TODAY(), "M") &gt;= 6, DATEDIF(G707, TODAY(), "M") &lt;= 7), "DUE SOON after " &amp; TEXT(EDATE(G707, 7), "dd/mm/yyyy"), "UP TO DATE")), "TOO YOUNG - REVIEW WITH GP"), " ")</f>
        <v xml:space="preserve"> </v>
      </c>
      <c r="J707" t="str">
        <f t="shared" ca="1" si="110"/>
        <v xml:space="preserve"> </v>
      </c>
      <c r="N707" s="1" t="str">
        <f t="shared" si="111"/>
        <v/>
      </c>
      <c r="O707" s="1" t="str">
        <f t="shared" si="112"/>
        <v/>
      </c>
      <c r="P707" t="str">
        <f t="shared" ref="P707:P770" ca="1" si="118">IF(ISTEXT(B707),
  IF(YEARFRAC(D707,TODAY())&lt;50,"TOO YOUNG - REVIEW WITH GP",
    IF(F707="N",
      IF(YEARFRAC(D707,TODAY())&gt;=70,
        IF(LEN(TRIM(K707))=0,
          IF(ISNUMBER(N707),"PREVENAR DOSE DUE approximately "&amp;TEXT(O707,"DD/MM/YYYY"),"OVERDUE FOR PREVENAR"),
        "UP TO DATE"),
      "TOO YOUNG - REVIEW WITH GP"),
    IF(YEARFRAC(D707,TODAY())&gt;=50,
      IF(LEN(TRIM(K707))=0,
        IF(ISNUMBER(N707),"PREVENAR DOSE DUE approximately "&amp;TEXT(O707,"DD/MM/YYYY"),"OVERDUE FOR PREVENAR"),
        IF(LEN(TRIM(L707))=0,"FIRST DOSE OF PNEUMOVAX 23 DUE approximately "&amp;TEXT(EDATE(K707,12),"DD/MM/YYYY"),
          IF(LEN(TRIM(M707))=0,"SECOND DOSE OF PNEUMOVAX 23 DUE approximately "&amp;TEXT(MAX(EDATE(K707,12),EDATE(L707,60)),"DD/MM/YYYY"),"UP TO DATE"))),
      "TOO YOUNG - REVIEW WITH GP"))),
"")</f>
        <v/>
      </c>
      <c r="S707" t="str">
        <f t="shared" ca="1" si="113"/>
        <v>Eligible</v>
      </c>
      <c r="T707" t="str">
        <f t="shared" si="114"/>
        <v>OVERDUE FOR 2 DOSES</v>
      </c>
      <c r="U707" t="str">
        <f t="shared" si="115"/>
        <v/>
      </c>
      <c r="W707" t="str">
        <f t="shared" ref="W707:W770" ca="1" si="119">IF(ISTEXT(B707),
   IF(ISNUMBER(V707),"UP TO DATE",
      IF(AND(F707&lt;&gt;"N",DATEDIF(D707,TODAY(),"y")&gt;=60),"OVERDUE FOR RSV",
         IF(AND(F707="N",DATEDIF(D707,TODAY(),"y")&gt;=75),"OVERDUE FOR RSV",
            "TOO YOUNG - REVIEW WITH GP"))),
"")</f>
        <v/>
      </c>
    </row>
    <row r="708" spans="5:23">
      <c r="E708" t="str">
        <f t="shared" ca="1" si="116"/>
        <v/>
      </c>
      <c r="H708" t="str">
        <f t="shared" ca="1" si="117"/>
        <v xml:space="preserve"> </v>
      </c>
      <c r="J708" t="str">
        <f t="shared" ca="1" si="110"/>
        <v xml:space="preserve"> </v>
      </c>
      <c r="N708" s="1" t="str">
        <f t="shared" si="111"/>
        <v/>
      </c>
      <c r="O708" s="1" t="str">
        <f t="shared" si="112"/>
        <v/>
      </c>
      <c r="P708" t="str">
        <f t="shared" ca="1" si="118"/>
        <v/>
      </c>
      <c r="S708" t="str">
        <f t="shared" ca="1" si="113"/>
        <v>Eligible</v>
      </c>
      <c r="T708" t="str">
        <f t="shared" si="114"/>
        <v>OVERDUE FOR 2 DOSES</v>
      </c>
      <c r="U708" t="str">
        <f t="shared" si="115"/>
        <v/>
      </c>
      <c r="W708" t="str">
        <f t="shared" ca="1" si="119"/>
        <v/>
      </c>
    </row>
    <row r="709" spans="5:23">
      <c r="E709" t="str">
        <f t="shared" ca="1" si="116"/>
        <v/>
      </c>
      <c r="H709" t="str">
        <f t="shared" ca="1" si="117"/>
        <v xml:space="preserve"> </v>
      </c>
      <c r="J709" t="str">
        <f t="shared" ca="1" si="110"/>
        <v xml:space="preserve"> </v>
      </c>
      <c r="N709" s="1" t="str">
        <f t="shared" si="111"/>
        <v/>
      </c>
      <c r="O709" s="1" t="str">
        <f t="shared" si="112"/>
        <v/>
      </c>
      <c r="P709" t="str">
        <f t="shared" ca="1" si="118"/>
        <v/>
      </c>
      <c r="S709" t="str">
        <f t="shared" ca="1" si="113"/>
        <v>Eligible</v>
      </c>
      <c r="T709" t="str">
        <f t="shared" si="114"/>
        <v>OVERDUE FOR 2 DOSES</v>
      </c>
      <c r="U709" t="str">
        <f t="shared" si="115"/>
        <v/>
      </c>
      <c r="W709" t="str">
        <f t="shared" ca="1" si="119"/>
        <v/>
      </c>
    </row>
    <row r="710" spans="5:23">
      <c r="E710" t="str">
        <f t="shared" ca="1" si="116"/>
        <v/>
      </c>
      <c r="H710" t="str">
        <f t="shared" ca="1" si="117"/>
        <v xml:space="preserve"> </v>
      </c>
      <c r="J710" t="str">
        <f t="shared" ref="J710:J773" ca="1" si="120">IF(ISTEXT(B710), IF(F710="N", IF(DATEDIF(D710, TODAY(), "Y") &gt;= 65, IF(OR(I710="", I710 &lt;= TODAY()-365), "OVERDUE", IF(AND(DATEDIF(I710, TODAY(), "M") &gt;= 11, DATEDIF(I710, TODAY(), "M") &lt; 12), "DUE SOON", "UP TO DATE until " &amp; YEAR(EDATE(I710, 12)))), "TOO YOUNG - REVIEW WITH GP"), IF(OR(I710="", I710 &lt;= TODAY()-365), "OVERDUE", IF(AND(DATEDIF(I710, TODAY(), "M") &gt;= 11, DATEDIF(I710, TODAY(), "M") &lt; 12), "DUE SOON", "UP TO DATE until " &amp; YEAR(EDATE(I710, 12))))), " ")</f>
        <v xml:space="preserve"> </v>
      </c>
      <c r="N710" s="1" t="str">
        <f t="shared" ref="N710:N773" si="121">IF(AND(K710="", L710="", M710=""), "", IF(ISNUMBER(MAX(K710, L710, M710)), MAX(K710, L710, M710), ""))</f>
        <v/>
      </c>
      <c r="O710" s="1" t="str">
        <f t="shared" ref="O710:O773" si="122">IF(N710="", "", EDATE(N710, 12))</f>
        <v/>
      </c>
      <c r="P710" t="str">
        <f t="shared" ca="1" si="118"/>
        <v/>
      </c>
      <c r="S710" t="str">
        <f t="shared" ref="S710:S773" ca="1" si="123">IF(DATEDIF(D710, TODAY(), "Y") &gt; 65, "Eligible", IF(DATEDIF(D710, TODAY(), "Y") &gt;= 50, "Eligible", "TOO YOUNG"))</f>
        <v>Eligible</v>
      </c>
      <c r="T710" t="str">
        <f t="shared" ref="T710:T773" si="124">IF(AND(Q710&lt;&gt;"", R710&lt;&gt;""), "UP TO DATE", IF(OR(Q710&lt;&gt;"", R710&lt;&gt;""), "SECOND DOSE DUE", "OVERDUE FOR 2 DOSES"))</f>
        <v>OVERDUE FOR 2 DOSES</v>
      </c>
      <c r="U710" t="str">
        <f t="shared" ref="U710:U773" si="125">IF(ISTEXT(B710), IF(F710="N", IF(S710="Eligible", IF(T710="UP TO DATE", "UP TO DATE", IF(T710="SECOND DOSE DUE", "SECOND DOSE OF SHINGRIX DUE between " &amp; TEXT(EDATE(MAX(Q710, R710), 2), "dd/mm/yyyy") &amp; " and " &amp; TEXT(EDATE(MAX(Q710, R710), 6), "dd/mm/yyyy"), "OVERDUE FOR 2 DOSES OF SHINGRIX")), "TOO YOUNG - REVIEW WITH GP"), IF(S710="Eligible", IF(T710="UP TO DATE", "UP TO DATE", IF(T710="SECOND DOSE DUE", "SECOND DOSE OF SHINGRIX DUE between " &amp; TEXT(EDATE(MAX(Q710, R710), 2), "dd/mm/yyyy") &amp; " and " &amp; TEXT(EDATE(MAX(Q710, R710), 6), "dd/mm/yyyy"), "OVERDUE FOR 2 DOSES OF SHINGRIX")),"TOO YOUNG - REVIEW WITH GP")), "")</f>
        <v/>
      </c>
      <c r="W710" t="str">
        <f t="shared" ca="1" si="119"/>
        <v/>
      </c>
    </row>
    <row r="711" spans="5:23">
      <c r="E711" t="str">
        <f t="shared" ca="1" si="116"/>
        <v/>
      </c>
      <c r="H711" t="str">
        <f t="shared" ca="1" si="117"/>
        <v xml:space="preserve"> </v>
      </c>
      <c r="J711" t="str">
        <f t="shared" ca="1" si="120"/>
        <v xml:space="preserve"> </v>
      </c>
      <c r="N711" s="1" t="str">
        <f t="shared" si="121"/>
        <v/>
      </c>
      <c r="O711" s="1" t="str">
        <f t="shared" si="122"/>
        <v/>
      </c>
      <c r="P711" t="str">
        <f t="shared" ca="1" si="118"/>
        <v/>
      </c>
      <c r="S711" t="str">
        <f t="shared" ca="1" si="123"/>
        <v>Eligible</v>
      </c>
      <c r="T711" t="str">
        <f t="shared" si="124"/>
        <v>OVERDUE FOR 2 DOSES</v>
      </c>
      <c r="U711" t="str">
        <f t="shared" si="125"/>
        <v/>
      </c>
      <c r="W711" t="str">
        <f t="shared" ca="1" si="119"/>
        <v/>
      </c>
    </row>
    <row r="712" spans="5:23">
      <c r="E712" t="str">
        <f t="shared" ca="1" si="116"/>
        <v/>
      </c>
      <c r="H712" t="str">
        <f t="shared" ca="1" si="117"/>
        <v xml:space="preserve"> </v>
      </c>
      <c r="J712" t="str">
        <f t="shared" ca="1" si="120"/>
        <v xml:space="preserve"> </v>
      </c>
      <c r="N712" s="1" t="str">
        <f t="shared" si="121"/>
        <v/>
      </c>
      <c r="O712" s="1" t="str">
        <f t="shared" si="122"/>
        <v/>
      </c>
      <c r="P712" t="str">
        <f t="shared" ca="1" si="118"/>
        <v/>
      </c>
      <c r="S712" t="str">
        <f t="shared" ca="1" si="123"/>
        <v>Eligible</v>
      </c>
      <c r="T712" t="str">
        <f t="shared" si="124"/>
        <v>OVERDUE FOR 2 DOSES</v>
      </c>
      <c r="U712" t="str">
        <f t="shared" si="125"/>
        <v/>
      </c>
      <c r="W712" t="str">
        <f t="shared" ca="1" si="119"/>
        <v/>
      </c>
    </row>
    <row r="713" spans="5:23">
      <c r="E713" t="str">
        <f t="shared" ca="1" si="116"/>
        <v/>
      </c>
      <c r="H713" t="str">
        <f t="shared" ca="1" si="117"/>
        <v xml:space="preserve"> </v>
      </c>
      <c r="J713" t="str">
        <f t="shared" ca="1" si="120"/>
        <v xml:space="preserve"> </v>
      </c>
      <c r="N713" s="1" t="str">
        <f t="shared" si="121"/>
        <v/>
      </c>
      <c r="O713" s="1" t="str">
        <f t="shared" si="122"/>
        <v/>
      </c>
      <c r="P713" t="str">
        <f t="shared" ca="1" si="118"/>
        <v/>
      </c>
      <c r="S713" t="str">
        <f t="shared" ca="1" si="123"/>
        <v>Eligible</v>
      </c>
      <c r="T713" t="str">
        <f t="shared" si="124"/>
        <v>OVERDUE FOR 2 DOSES</v>
      </c>
      <c r="U713" t="str">
        <f t="shared" si="125"/>
        <v/>
      </c>
      <c r="W713" t="str">
        <f t="shared" ca="1" si="119"/>
        <v/>
      </c>
    </row>
    <row r="714" spans="5:23">
      <c r="E714" t="str">
        <f t="shared" ca="1" si="116"/>
        <v/>
      </c>
      <c r="H714" t="str">
        <f t="shared" ca="1" si="117"/>
        <v xml:space="preserve"> </v>
      </c>
      <c r="J714" t="str">
        <f t="shared" ca="1" si="120"/>
        <v xml:space="preserve"> </v>
      </c>
      <c r="N714" s="1" t="str">
        <f t="shared" si="121"/>
        <v/>
      </c>
      <c r="O714" s="1" t="str">
        <f t="shared" si="122"/>
        <v/>
      </c>
      <c r="P714" t="str">
        <f t="shared" ca="1" si="118"/>
        <v/>
      </c>
      <c r="S714" t="str">
        <f t="shared" ca="1" si="123"/>
        <v>Eligible</v>
      </c>
      <c r="T714" t="str">
        <f t="shared" si="124"/>
        <v>OVERDUE FOR 2 DOSES</v>
      </c>
      <c r="U714" t="str">
        <f t="shared" si="125"/>
        <v/>
      </c>
      <c r="W714" t="str">
        <f t="shared" ca="1" si="119"/>
        <v/>
      </c>
    </row>
    <row r="715" spans="5:23">
      <c r="E715" t="str">
        <f t="shared" ca="1" si="116"/>
        <v/>
      </c>
      <c r="H715" t="str">
        <f t="shared" ca="1" si="117"/>
        <v xml:space="preserve"> </v>
      </c>
      <c r="J715" t="str">
        <f t="shared" ca="1" si="120"/>
        <v xml:space="preserve"> </v>
      </c>
      <c r="N715" s="1" t="str">
        <f t="shared" si="121"/>
        <v/>
      </c>
      <c r="O715" s="1" t="str">
        <f t="shared" si="122"/>
        <v/>
      </c>
      <c r="P715" t="str">
        <f t="shared" ca="1" si="118"/>
        <v/>
      </c>
      <c r="S715" t="str">
        <f t="shared" ca="1" si="123"/>
        <v>Eligible</v>
      </c>
      <c r="T715" t="str">
        <f t="shared" si="124"/>
        <v>OVERDUE FOR 2 DOSES</v>
      </c>
      <c r="U715" t="str">
        <f t="shared" si="125"/>
        <v/>
      </c>
      <c r="W715" t="str">
        <f t="shared" ca="1" si="119"/>
        <v/>
      </c>
    </row>
    <row r="716" spans="5:23">
      <c r="E716" t="str">
        <f t="shared" ca="1" si="116"/>
        <v/>
      </c>
      <c r="H716" t="str">
        <f t="shared" ca="1" si="117"/>
        <v xml:space="preserve"> </v>
      </c>
      <c r="J716" t="str">
        <f t="shared" ca="1" si="120"/>
        <v xml:space="preserve"> </v>
      </c>
      <c r="N716" s="1" t="str">
        <f t="shared" si="121"/>
        <v/>
      </c>
      <c r="O716" s="1" t="str">
        <f t="shared" si="122"/>
        <v/>
      </c>
      <c r="P716" t="str">
        <f t="shared" ca="1" si="118"/>
        <v/>
      </c>
      <c r="S716" t="str">
        <f t="shared" ca="1" si="123"/>
        <v>Eligible</v>
      </c>
      <c r="T716" t="str">
        <f t="shared" si="124"/>
        <v>OVERDUE FOR 2 DOSES</v>
      </c>
      <c r="U716" t="str">
        <f t="shared" si="125"/>
        <v/>
      </c>
      <c r="W716" t="str">
        <f t="shared" ca="1" si="119"/>
        <v/>
      </c>
    </row>
    <row r="717" spans="5:23">
      <c r="E717" t="str">
        <f t="shared" ca="1" si="116"/>
        <v/>
      </c>
      <c r="H717" t="str">
        <f t="shared" ca="1" si="117"/>
        <v xml:space="preserve"> </v>
      </c>
      <c r="J717" t="str">
        <f t="shared" ca="1" si="120"/>
        <v xml:space="preserve"> </v>
      </c>
      <c r="N717" s="1" t="str">
        <f t="shared" si="121"/>
        <v/>
      </c>
      <c r="O717" s="1" t="str">
        <f t="shared" si="122"/>
        <v/>
      </c>
      <c r="P717" t="str">
        <f t="shared" ca="1" si="118"/>
        <v/>
      </c>
      <c r="S717" t="str">
        <f t="shared" ca="1" si="123"/>
        <v>Eligible</v>
      </c>
      <c r="T717" t="str">
        <f t="shared" si="124"/>
        <v>OVERDUE FOR 2 DOSES</v>
      </c>
      <c r="U717" t="str">
        <f t="shared" si="125"/>
        <v/>
      </c>
      <c r="W717" t="str">
        <f t="shared" ca="1" si="119"/>
        <v/>
      </c>
    </row>
    <row r="718" spans="5:23">
      <c r="E718" t="str">
        <f t="shared" ca="1" si="116"/>
        <v/>
      </c>
      <c r="H718" t="str">
        <f t="shared" ca="1" si="117"/>
        <v xml:space="preserve"> </v>
      </c>
      <c r="J718" t="str">
        <f t="shared" ca="1" si="120"/>
        <v xml:space="preserve"> </v>
      </c>
      <c r="N718" s="1" t="str">
        <f t="shared" si="121"/>
        <v/>
      </c>
      <c r="O718" s="1" t="str">
        <f t="shared" si="122"/>
        <v/>
      </c>
      <c r="P718" t="str">
        <f t="shared" ca="1" si="118"/>
        <v/>
      </c>
      <c r="S718" t="str">
        <f t="shared" ca="1" si="123"/>
        <v>Eligible</v>
      </c>
      <c r="T718" t="str">
        <f t="shared" si="124"/>
        <v>OVERDUE FOR 2 DOSES</v>
      </c>
      <c r="U718" t="str">
        <f t="shared" si="125"/>
        <v/>
      </c>
      <c r="W718" t="str">
        <f t="shared" ca="1" si="119"/>
        <v/>
      </c>
    </row>
    <row r="719" spans="5:23">
      <c r="E719" t="str">
        <f t="shared" ca="1" si="116"/>
        <v/>
      </c>
      <c r="H719" t="str">
        <f t="shared" ca="1" si="117"/>
        <v xml:space="preserve"> </v>
      </c>
      <c r="J719" t="str">
        <f t="shared" ca="1" si="120"/>
        <v xml:space="preserve"> </v>
      </c>
      <c r="N719" s="1" t="str">
        <f t="shared" si="121"/>
        <v/>
      </c>
      <c r="O719" s="1" t="str">
        <f t="shared" si="122"/>
        <v/>
      </c>
      <c r="P719" t="str">
        <f t="shared" ca="1" si="118"/>
        <v/>
      </c>
      <c r="S719" t="str">
        <f t="shared" ca="1" si="123"/>
        <v>Eligible</v>
      </c>
      <c r="T719" t="str">
        <f t="shared" si="124"/>
        <v>OVERDUE FOR 2 DOSES</v>
      </c>
      <c r="U719" t="str">
        <f t="shared" si="125"/>
        <v/>
      </c>
      <c r="W719" t="str">
        <f t="shared" ca="1" si="119"/>
        <v/>
      </c>
    </row>
    <row r="720" spans="5:23">
      <c r="E720" t="str">
        <f t="shared" ca="1" si="116"/>
        <v/>
      </c>
      <c r="H720" t="str">
        <f t="shared" ca="1" si="117"/>
        <v xml:space="preserve"> </v>
      </c>
      <c r="J720" t="str">
        <f t="shared" ca="1" si="120"/>
        <v xml:space="preserve"> </v>
      </c>
      <c r="N720" s="1" t="str">
        <f t="shared" si="121"/>
        <v/>
      </c>
      <c r="O720" s="1" t="str">
        <f t="shared" si="122"/>
        <v/>
      </c>
      <c r="P720" t="str">
        <f t="shared" ca="1" si="118"/>
        <v/>
      </c>
      <c r="S720" t="str">
        <f t="shared" ca="1" si="123"/>
        <v>Eligible</v>
      </c>
      <c r="T720" t="str">
        <f t="shared" si="124"/>
        <v>OVERDUE FOR 2 DOSES</v>
      </c>
      <c r="U720" t="str">
        <f t="shared" si="125"/>
        <v/>
      </c>
      <c r="W720" t="str">
        <f t="shared" ca="1" si="119"/>
        <v/>
      </c>
    </row>
    <row r="721" spans="5:23">
      <c r="E721" t="str">
        <f t="shared" ca="1" si="116"/>
        <v/>
      </c>
      <c r="H721" t="str">
        <f t="shared" ca="1" si="117"/>
        <v xml:space="preserve"> </v>
      </c>
      <c r="J721" t="str">
        <f t="shared" ca="1" si="120"/>
        <v xml:space="preserve"> </v>
      </c>
      <c r="N721" s="1" t="str">
        <f t="shared" si="121"/>
        <v/>
      </c>
      <c r="O721" s="1" t="str">
        <f t="shared" si="122"/>
        <v/>
      </c>
      <c r="P721" t="str">
        <f t="shared" ca="1" si="118"/>
        <v/>
      </c>
      <c r="S721" t="str">
        <f t="shared" ca="1" si="123"/>
        <v>Eligible</v>
      </c>
      <c r="T721" t="str">
        <f t="shared" si="124"/>
        <v>OVERDUE FOR 2 DOSES</v>
      </c>
      <c r="U721" t="str">
        <f t="shared" si="125"/>
        <v/>
      </c>
      <c r="W721" t="str">
        <f t="shared" ca="1" si="119"/>
        <v/>
      </c>
    </row>
    <row r="722" spans="5:23">
      <c r="E722" t="str">
        <f t="shared" ca="1" si="116"/>
        <v/>
      </c>
      <c r="H722" t="str">
        <f t="shared" ca="1" si="117"/>
        <v xml:space="preserve"> </v>
      </c>
      <c r="J722" t="str">
        <f t="shared" ca="1" si="120"/>
        <v xml:space="preserve"> </v>
      </c>
      <c r="N722" s="1" t="str">
        <f t="shared" si="121"/>
        <v/>
      </c>
      <c r="O722" s="1" t="str">
        <f t="shared" si="122"/>
        <v/>
      </c>
      <c r="P722" t="str">
        <f t="shared" ca="1" si="118"/>
        <v/>
      </c>
      <c r="S722" t="str">
        <f t="shared" ca="1" si="123"/>
        <v>Eligible</v>
      </c>
      <c r="T722" t="str">
        <f t="shared" si="124"/>
        <v>OVERDUE FOR 2 DOSES</v>
      </c>
      <c r="U722" t="str">
        <f t="shared" si="125"/>
        <v/>
      </c>
      <c r="W722" t="str">
        <f t="shared" ca="1" si="119"/>
        <v/>
      </c>
    </row>
    <row r="723" spans="5:23">
      <c r="E723" t="str">
        <f t="shared" ca="1" si="116"/>
        <v/>
      </c>
      <c r="H723" t="str">
        <f t="shared" ca="1" si="117"/>
        <v xml:space="preserve"> </v>
      </c>
      <c r="J723" t="str">
        <f t="shared" ca="1" si="120"/>
        <v xml:space="preserve"> </v>
      </c>
      <c r="N723" s="1" t="str">
        <f t="shared" si="121"/>
        <v/>
      </c>
      <c r="O723" s="1" t="str">
        <f t="shared" si="122"/>
        <v/>
      </c>
      <c r="P723" t="str">
        <f t="shared" ca="1" si="118"/>
        <v/>
      </c>
      <c r="S723" t="str">
        <f t="shared" ca="1" si="123"/>
        <v>Eligible</v>
      </c>
      <c r="T723" t="str">
        <f t="shared" si="124"/>
        <v>OVERDUE FOR 2 DOSES</v>
      </c>
      <c r="U723" t="str">
        <f t="shared" si="125"/>
        <v/>
      </c>
      <c r="W723" t="str">
        <f t="shared" ca="1" si="119"/>
        <v/>
      </c>
    </row>
    <row r="724" spans="5:23">
      <c r="E724" t="str">
        <f t="shared" ca="1" si="116"/>
        <v/>
      </c>
      <c r="H724" t="str">
        <f t="shared" ca="1" si="117"/>
        <v xml:space="preserve"> </v>
      </c>
      <c r="J724" t="str">
        <f t="shared" ca="1" si="120"/>
        <v xml:space="preserve"> </v>
      </c>
      <c r="N724" s="1" t="str">
        <f t="shared" si="121"/>
        <v/>
      </c>
      <c r="O724" s="1" t="str">
        <f t="shared" si="122"/>
        <v/>
      </c>
      <c r="P724" t="str">
        <f t="shared" ca="1" si="118"/>
        <v/>
      </c>
      <c r="S724" t="str">
        <f t="shared" ca="1" si="123"/>
        <v>Eligible</v>
      </c>
      <c r="T724" t="str">
        <f t="shared" si="124"/>
        <v>OVERDUE FOR 2 DOSES</v>
      </c>
      <c r="U724" t="str">
        <f t="shared" si="125"/>
        <v/>
      </c>
      <c r="W724" t="str">
        <f t="shared" ca="1" si="119"/>
        <v/>
      </c>
    </row>
    <row r="725" spans="5:23">
      <c r="E725" t="str">
        <f t="shared" ca="1" si="116"/>
        <v/>
      </c>
      <c r="H725" t="str">
        <f t="shared" ca="1" si="117"/>
        <v xml:space="preserve"> </v>
      </c>
      <c r="J725" t="str">
        <f t="shared" ca="1" si="120"/>
        <v xml:space="preserve"> </v>
      </c>
      <c r="N725" s="1" t="str">
        <f t="shared" si="121"/>
        <v/>
      </c>
      <c r="O725" s="1" t="str">
        <f t="shared" si="122"/>
        <v/>
      </c>
      <c r="P725" t="str">
        <f t="shared" ca="1" si="118"/>
        <v/>
      </c>
      <c r="S725" t="str">
        <f t="shared" ca="1" si="123"/>
        <v>Eligible</v>
      </c>
      <c r="T725" t="str">
        <f t="shared" si="124"/>
        <v>OVERDUE FOR 2 DOSES</v>
      </c>
      <c r="U725" t="str">
        <f t="shared" si="125"/>
        <v/>
      </c>
      <c r="W725" t="str">
        <f t="shared" ca="1" si="119"/>
        <v/>
      </c>
    </row>
    <row r="726" spans="5:23">
      <c r="E726" t="str">
        <f t="shared" ca="1" si="116"/>
        <v/>
      </c>
      <c r="H726" t="str">
        <f t="shared" ca="1" si="117"/>
        <v xml:space="preserve"> </v>
      </c>
      <c r="J726" t="str">
        <f t="shared" ca="1" si="120"/>
        <v xml:space="preserve"> </v>
      </c>
      <c r="N726" s="1" t="str">
        <f t="shared" si="121"/>
        <v/>
      </c>
      <c r="O726" s="1" t="str">
        <f t="shared" si="122"/>
        <v/>
      </c>
      <c r="P726" t="str">
        <f t="shared" ca="1" si="118"/>
        <v/>
      </c>
      <c r="S726" t="str">
        <f t="shared" ca="1" si="123"/>
        <v>Eligible</v>
      </c>
      <c r="T726" t="str">
        <f t="shared" si="124"/>
        <v>OVERDUE FOR 2 DOSES</v>
      </c>
      <c r="U726" t="str">
        <f t="shared" si="125"/>
        <v/>
      </c>
      <c r="W726" t="str">
        <f t="shared" ca="1" si="119"/>
        <v/>
      </c>
    </row>
    <row r="727" spans="5:23">
      <c r="E727" t="str">
        <f t="shared" ca="1" si="116"/>
        <v/>
      </c>
      <c r="H727" t="str">
        <f t="shared" ca="1" si="117"/>
        <v xml:space="preserve"> </v>
      </c>
      <c r="J727" t="str">
        <f t="shared" ca="1" si="120"/>
        <v xml:space="preserve"> </v>
      </c>
      <c r="N727" s="1" t="str">
        <f t="shared" si="121"/>
        <v/>
      </c>
      <c r="O727" s="1" t="str">
        <f t="shared" si="122"/>
        <v/>
      </c>
      <c r="P727" t="str">
        <f t="shared" ca="1" si="118"/>
        <v/>
      </c>
      <c r="S727" t="str">
        <f t="shared" ca="1" si="123"/>
        <v>Eligible</v>
      </c>
      <c r="T727" t="str">
        <f t="shared" si="124"/>
        <v>OVERDUE FOR 2 DOSES</v>
      </c>
      <c r="U727" t="str">
        <f t="shared" si="125"/>
        <v/>
      </c>
      <c r="W727" t="str">
        <f t="shared" ca="1" si="119"/>
        <v/>
      </c>
    </row>
    <row r="728" spans="5:23">
      <c r="E728" t="str">
        <f t="shared" ca="1" si="116"/>
        <v/>
      </c>
      <c r="H728" t="str">
        <f t="shared" ca="1" si="117"/>
        <v xml:space="preserve"> </v>
      </c>
      <c r="J728" t="str">
        <f t="shared" ca="1" si="120"/>
        <v xml:space="preserve"> </v>
      </c>
      <c r="N728" s="1" t="str">
        <f t="shared" si="121"/>
        <v/>
      </c>
      <c r="O728" s="1" t="str">
        <f t="shared" si="122"/>
        <v/>
      </c>
      <c r="P728" t="str">
        <f t="shared" ca="1" si="118"/>
        <v/>
      </c>
      <c r="S728" t="str">
        <f t="shared" ca="1" si="123"/>
        <v>Eligible</v>
      </c>
      <c r="T728" t="str">
        <f t="shared" si="124"/>
        <v>OVERDUE FOR 2 DOSES</v>
      </c>
      <c r="U728" t="str">
        <f t="shared" si="125"/>
        <v/>
      </c>
      <c r="W728" t="str">
        <f t="shared" ca="1" si="119"/>
        <v/>
      </c>
    </row>
    <row r="729" spans="5:23">
      <c r="E729" t="str">
        <f t="shared" ca="1" si="116"/>
        <v/>
      </c>
      <c r="H729" t="str">
        <f t="shared" ca="1" si="117"/>
        <v xml:space="preserve"> </v>
      </c>
      <c r="J729" t="str">
        <f t="shared" ca="1" si="120"/>
        <v xml:space="preserve"> </v>
      </c>
      <c r="N729" s="1" t="str">
        <f t="shared" si="121"/>
        <v/>
      </c>
      <c r="O729" s="1" t="str">
        <f t="shared" si="122"/>
        <v/>
      </c>
      <c r="P729" t="str">
        <f t="shared" ca="1" si="118"/>
        <v/>
      </c>
      <c r="S729" t="str">
        <f t="shared" ca="1" si="123"/>
        <v>Eligible</v>
      </c>
      <c r="T729" t="str">
        <f t="shared" si="124"/>
        <v>OVERDUE FOR 2 DOSES</v>
      </c>
      <c r="U729" t="str">
        <f t="shared" si="125"/>
        <v/>
      </c>
      <c r="W729" t="str">
        <f t="shared" ca="1" si="119"/>
        <v/>
      </c>
    </row>
    <row r="730" spans="5:23">
      <c r="E730" t="str">
        <f t="shared" ca="1" si="116"/>
        <v/>
      </c>
      <c r="H730" t="str">
        <f t="shared" ca="1" si="117"/>
        <v xml:space="preserve"> </v>
      </c>
      <c r="J730" t="str">
        <f t="shared" ca="1" si="120"/>
        <v xml:space="preserve"> </v>
      </c>
      <c r="N730" s="1" t="str">
        <f t="shared" si="121"/>
        <v/>
      </c>
      <c r="O730" s="1" t="str">
        <f t="shared" si="122"/>
        <v/>
      </c>
      <c r="P730" t="str">
        <f t="shared" ca="1" si="118"/>
        <v/>
      </c>
      <c r="S730" t="str">
        <f t="shared" ca="1" si="123"/>
        <v>Eligible</v>
      </c>
      <c r="T730" t="str">
        <f t="shared" si="124"/>
        <v>OVERDUE FOR 2 DOSES</v>
      </c>
      <c r="U730" t="str">
        <f t="shared" si="125"/>
        <v/>
      </c>
      <c r="W730" t="str">
        <f t="shared" ca="1" si="119"/>
        <v/>
      </c>
    </row>
    <row r="731" spans="5:23">
      <c r="E731" t="str">
        <f t="shared" ca="1" si="116"/>
        <v/>
      </c>
      <c r="H731" t="str">
        <f t="shared" ca="1" si="117"/>
        <v xml:space="preserve"> </v>
      </c>
      <c r="J731" t="str">
        <f t="shared" ca="1" si="120"/>
        <v xml:space="preserve"> </v>
      </c>
      <c r="N731" s="1" t="str">
        <f t="shared" si="121"/>
        <v/>
      </c>
      <c r="O731" s="1" t="str">
        <f t="shared" si="122"/>
        <v/>
      </c>
      <c r="P731" t="str">
        <f t="shared" ca="1" si="118"/>
        <v/>
      </c>
      <c r="S731" t="str">
        <f t="shared" ca="1" si="123"/>
        <v>Eligible</v>
      </c>
      <c r="T731" t="str">
        <f t="shared" si="124"/>
        <v>OVERDUE FOR 2 DOSES</v>
      </c>
      <c r="U731" t="str">
        <f t="shared" si="125"/>
        <v/>
      </c>
      <c r="W731" t="str">
        <f t="shared" ca="1" si="119"/>
        <v/>
      </c>
    </row>
    <row r="732" spans="5:23">
      <c r="E732" t="str">
        <f t="shared" ca="1" si="116"/>
        <v/>
      </c>
      <c r="H732" t="str">
        <f t="shared" ca="1" si="117"/>
        <v xml:space="preserve"> </v>
      </c>
      <c r="J732" t="str">
        <f t="shared" ca="1" si="120"/>
        <v xml:space="preserve"> </v>
      </c>
      <c r="N732" s="1" t="str">
        <f t="shared" si="121"/>
        <v/>
      </c>
      <c r="O732" s="1" t="str">
        <f t="shared" si="122"/>
        <v/>
      </c>
      <c r="P732" t="str">
        <f t="shared" ca="1" si="118"/>
        <v/>
      </c>
      <c r="S732" t="str">
        <f t="shared" ca="1" si="123"/>
        <v>Eligible</v>
      </c>
      <c r="T732" t="str">
        <f t="shared" si="124"/>
        <v>OVERDUE FOR 2 DOSES</v>
      </c>
      <c r="U732" t="str">
        <f t="shared" si="125"/>
        <v/>
      </c>
      <c r="W732" t="str">
        <f t="shared" ca="1" si="119"/>
        <v/>
      </c>
    </row>
    <row r="733" spans="5:23">
      <c r="E733" t="str">
        <f t="shared" ca="1" si="116"/>
        <v/>
      </c>
      <c r="H733" t="str">
        <f t="shared" ca="1" si="117"/>
        <v xml:space="preserve"> </v>
      </c>
      <c r="J733" t="str">
        <f t="shared" ca="1" si="120"/>
        <v xml:space="preserve"> </v>
      </c>
      <c r="N733" s="1" t="str">
        <f t="shared" si="121"/>
        <v/>
      </c>
      <c r="O733" s="1" t="str">
        <f t="shared" si="122"/>
        <v/>
      </c>
      <c r="P733" t="str">
        <f t="shared" ca="1" si="118"/>
        <v/>
      </c>
      <c r="S733" t="str">
        <f t="shared" ca="1" si="123"/>
        <v>Eligible</v>
      </c>
      <c r="T733" t="str">
        <f t="shared" si="124"/>
        <v>OVERDUE FOR 2 DOSES</v>
      </c>
      <c r="U733" t="str">
        <f t="shared" si="125"/>
        <v/>
      </c>
      <c r="W733" t="str">
        <f t="shared" ca="1" si="119"/>
        <v/>
      </c>
    </row>
    <row r="734" spans="5:23">
      <c r="E734" t="str">
        <f t="shared" ca="1" si="116"/>
        <v/>
      </c>
      <c r="H734" t="str">
        <f t="shared" ca="1" si="117"/>
        <v xml:space="preserve"> </v>
      </c>
      <c r="J734" t="str">
        <f t="shared" ca="1" si="120"/>
        <v xml:space="preserve"> </v>
      </c>
      <c r="N734" s="1" t="str">
        <f t="shared" si="121"/>
        <v/>
      </c>
      <c r="O734" s="1" t="str">
        <f t="shared" si="122"/>
        <v/>
      </c>
      <c r="P734" t="str">
        <f t="shared" ca="1" si="118"/>
        <v/>
      </c>
      <c r="S734" t="str">
        <f t="shared" ca="1" si="123"/>
        <v>Eligible</v>
      </c>
      <c r="T734" t="str">
        <f t="shared" si="124"/>
        <v>OVERDUE FOR 2 DOSES</v>
      </c>
      <c r="U734" t="str">
        <f t="shared" si="125"/>
        <v/>
      </c>
      <c r="W734" t="str">
        <f t="shared" ca="1" si="119"/>
        <v/>
      </c>
    </row>
    <row r="735" spans="5:23">
      <c r="E735" t="str">
        <f t="shared" ca="1" si="116"/>
        <v/>
      </c>
      <c r="H735" t="str">
        <f t="shared" ca="1" si="117"/>
        <v xml:space="preserve"> </v>
      </c>
      <c r="J735" t="str">
        <f t="shared" ca="1" si="120"/>
        <v xml:space="preserve"> </v>
      </c>
      <c r="N735" s="1" t="str">
        <f t="shared" si="121"/>
        <v/>
      </c>
      <c r="O735" s="1" t="str">
        <f t="shared" si="122"/>
        <v/>
      </c>
      <c r="P735" t="str">
        <f t="shared" ca="1" si="118"/>
        <v/>
      </c>
      <c r="S735" t="str">
        <f t="shared" ca="1" si="123"/>
        <v>Eligible</v>
      </c>
      <c r="T735" t="str">
        <f t="shared" si="124"/>
        <v>OVERDUE FOR 2 DOSES</v>
      </c>
      <c r="U735" t="str">
        <f t="shared" si="125"/>
        <v/>
      </c>
      <c r="W735" t="str">
        <f t="shared" ca="1" si="119"/>
        <v/>
      </c>
    </row>
    <row r="736" spans="5:23">
      <c r="E736" t="str">
        <f t="shared" ca="1" si="116"/>
        <v/>
      </c>
      <c r="H736" t="str">
        <f t="shared" ca="1" si="117"/>
        <v xml:space="preserve"> </v>
      </c>
      <c r="J736" t="str">
        <f t="shared" ca="1" si="120"/>
        <v xml:space="preserve"> </v>
      </c>
      <c r="N736" s="1" t="str">
        <f t="shared" si="121"/>
        <v/>
      </c>
      <c r="O736" s="1" t="str">
        <f t="shared" si="122"/>
        <v/>
      </c>
      <c r="P736" t="str">
        <f t="shared" ca="1" si="118"/>
        <v/>
      </c>
      <c r="S736" t="str">
        <f t="shared" ca="1" si="123"/>
        <v>Eligible</v>
      </c>
      <c r="T736" t="str">
        <f t="shared" si="124"/>
        <v>OVERDUE FOR 2 DOSES</v>
      </c>
      <c r="U736" t="str">
        <f t="shared" si="125"/>
        <v/>
      </c>
      <c r="W736" t="str">
        <f t="shared" ca="1" si="119"/>
        <v/>
      </c>
    </row>
    <row r="737" spans="5:23">
      <c r="E737" t="str">
        <f t="shared" ca="1" si="116"/>
        <v/>
      </c>
      <c r="H737" t="str">
        <f t="shared" ca="1" si="117"/>
        <v xml:space="preserve"> </v>
      </c>
      <c r="J737" t="str">
        <f t="shared" ca="1" si="120"/>
        <v xml:space="preserve"> </v>
      </c>
      <c r="N737" s="1" t="str">
        <f t="shared" si="121"/>
        <v/>
      </c>
      <c r="O737" s="1" t="str">
        <f t="shared" si="122"/>
        <v/>
      </c>
      <c r="P737" t="str">
        <f t="shared" ca="1" si="118"/>
        <v/>
      </c>
      <c r="S737" t="str">
        <f t="shared" ca="1" si="123"/>
        <v>Eligible</v>
      </c>
      <c r="T737" t="str">
        <f t="shared" si="124"/>
        <v>OVERDUE FOR 2 DOSES</v>
      </c>
      <c r="U737" t="str">
        <f t="shared" si="125"/>
        <v/>
      </c>
      <c r="W737" t="str">
        <f t="shared" ca="1" si="119"/>
        <v/>
      </c>
    </row>
    <row r="738" spans="5:23">
      <c r="E738" t="str">
        <f t="shared" ca="1" si="116"/>
        <v/>
      </c>
      <c r="H738" t="str">
        <f t="shared" ca="1" si="117"/>
        <v xml:space="preserve"> </v>
      </c>
      <c r="J738" t="str">
        <f t="shared" ca="1" si="120"/>
        <v xml:space="preserve"> </v>
      </c>
      <c r="N738" s="1" t="str">
        <f t="shared" si="121"/>
        <v/>
      </c>
      <c r="O738" s="1" t="str">
        <f t="shared" si="122"/>
        <v/>
      </c>
      <c r="P738" t="str">
        <f t="shared" ca="1" si="118"/>
        <v/>
      </c>
      <c r="S738" t="str">
        <f t="shared" ca="1" si="123"/>
        <v>Eligible</v>
      </c>
      <c r="T738" t="str">
        <f t="shared" si="124"/>
        <v>OVERDUE FOR 2 DOSES</v>
      </c>
      <c r="U738" t="str">
        <f t="shared" si="125"/>
        <v/>
      </c>
      <c r="W738" t="str">
        <f t="shared" ca="1" si="119"/>
        <v/>
      </c>
    </row>
    <row r="739" spans="5:23">
      <c r="E739" t="str">
        <f t="shared" ca="1" si="116"/>
        <v/>
      </c>
      <c r="H739" t="str">
        <f t="shared" ca="1" si="117"/>
        <v xml:space="preserve"> </v>
      </c>
      <c r="J739" t="str">
        <f t="shared" ca="1" si="120"/>
        <v xml:space="preserve"> </v>
      </c>
      <c r="N739" s="1" t="str">
        <f t="shared" si="121"/>
        <v/>
      </c>
      <c r="O739" s="1" t="str">
        <f t="shared" si="122"/>
        <v/>
      </c>
      <c r="P739" t="str">
        <f t="shared" ca="1" si="118"/>
        <v/>
      </c>
      <c r="S739" t="str">
        <f t="shared" ca="1" si="123"/>
        <v>Eligible</v>
      </c>
      <c r="T739" t="str">
        <f t="shared" si="124"/>
        <v>OVERDUE FOR 2 DOSES</v>
      </c>
      <c r="U739" t="str">
        <f t="shared" si="125"/>
        <v/>
      </c>
      <c r="W739" t="str">
        <f t="shared" ca="1" si="119"/>
        <v/>
      </c>
    </row>
    <row r="740" spans="5:23">
      <c r="E740" t="str">
        <f t="shared" ca="1" si="116"/>
        <v/>
      </c>
      <c r="H740" t="str">
        <f t="shared" ca="1" si="117"/>
        <v xml:space="preserve"> </v>
      </c>
      <c r="J740" t="str">
        <f t="shared" ca="1" si="120"/>
        <v xml:space="preserve"> </v>
      </c>
      <c r="N740" s="1" t="str">
        <f t="shared" si="121"/>
        <v/>
      </c>
      <c r="O740" s="1" t="str">
        <f t="shared" si="122"/>
        <v/>
      </c>
      <c r="P740" t="str">
        <f t="shared" ca="1" si="118"/>
        <v/>
      </c>
      <c r="S740" t="str">
        <f t="shared" ca="1" si="123"/>
        <v>Eligible</v>
      </c>
      <c r="T740" t="str">
        <f t="shared" si="124"/>
        <v>OVERDUE FOR 2 DOSES</v>
      </c>
      <c r="U740" t="str">
        <f t="shared" si="125"/>
        <v/>
      </c>
      <c r="W740" t="str">
        <f t="shared" ca="1" si="119"/>
        <v/>
      </c>
    </row>
    <row r="741" spans="5:23">
      <c r="E741" t="str">
        <f t="shared" ca="1" si="116"/>
        <v/>
      </c>
      <c r="H741" t="str">
        <f t="shared" ca="1" si="117"/>
        <v xml:space="preserve"> </v>
      </c>
      <c r="J741" t="str">
        <f t="shared" ca="1" si="120"/>
        <v xml:space="preserve"> </v>
      </c>
      <c r="N741" s="1" t="str">
        <f t="shared" si="121"/>
        <v/>
      </c>
      <c r="O741" s="1" t="str">
        <f t="shared" si="122"/>
        <v/>
      </c>
      <c r="P741" t="str">
        <f t="shared" ca="1" si="118"/>
        <v/>
      </c>
      <c r="S741" t="str">
        <f t="shared" ca="1" si="123"/>
        <v>Eligible</v>
      </c>
      <c r="T741" t="str">
        <f t="shared" si="124"/>
        <v>OVERDUE FOR 2 DOSES</v>
      </c>
      <c r="U741" t="str">
        <f t="shared" si="125"/>
        <v/>
      </c>
      <c r="W741" t="str">
        <f t="shared" ca="1" si="119"/>
        <v/>
      </c>
    </row>
    <row r="742" spans="5:23">
      <c r="E742" t="str">
        <f t="shared" ca="1" si="116"/>
        <v/>
      </c>
      <c r="H742" t="str">
        <f t="shared" ca="1" si="117"/>
        <v xml:space="preserve"> </v>
      </c>
      <c r="J742" t="str">
        <f t="shared" ca="1" si="120"/>
        <v xml:space="preserve"> </v>
      </c>
      <c r="N742" s="1" t="str">
        <f t="shared" si="121"/>
        <v/>
      </c>
      <c r="O742" s="1" t="str">
        <f t="shared" si="122"/>
        <v/>
      </c>
      <c r="P742" t="str">
        <f t="shared" ca="1" si="118"/>
        <v/>
      </c>
      <c r="S742" t="str">
        <f t="shared" ca="1" si="123"/>
        <v>Eligible</v>
      </c>
      <c r="T742" t="str">
        <f t="shared" si="124"/>
        <v>OVERDUE FOR 2 DOSES</v>
      </c>
      <c r="U742" t="str">
        <f t="shared" si="125"/>
        <v/>
      </c>
      <c r="W742" t="str">
        <f t="shared" ca="1" si="119"/>
        <v/>
      </c>
    </row>
    <row r="743" spans="5:23">
      <c r="E743" t="str">
        <f t="shared" ca="1" si="116"/>
        <v/>
      </c>
      <c r="H743" t="str">
        <f t="shared" ca="1" si="117"/>
        <v xml:space="preserve"> </v>
      </c>
      <c r="J743" t="str">
        <f t="shared" ca="1" si="120"/>
        <v xml:space="preserve"> </v>
      </c>
      <c r="N743" s="1" t="str">
        <f t="shared" si="121"/>
        <v/>
      </c>
      <c r="O743" s="1" t="str">
        <f t="shared" si="122"/>
        <v/>
      </c>
      <c r="P743" t="str">
        <f t="shared" ca="1" si="118"/>
        <v/>
      </c>
      <c r="S743" t="str">
        <f t="shared" ca="1" si="123"/>
        <v>Eligible</v>
      </c>
      <c r="T743" t="str">
        <f t="shared" si="124"/>
        <v>OVERDUE FOR 2 DOSES</v>
      </c>
      <c r="U743" t="str">
        <f t="shared" si="125"/>
        <v/>
      </c>
      <c r="W743" t="str">
        <f t="shared" ca="1" si="119"/>
        <v/>
      </c>
    </row>
    <row r="744" spans="5:23">
      <c r="E744" t="str">
        <f t="shared" ca="1" si="116"/>
        <v/>
      </c>
      <c r="H744" t="str">
        <f t="shared" ca="1" si="117"/>
        <v xml:space="preserve"> </v>
      </c>
      <c r="J744" t="str">
        <f t="shared" ca="1" si="120"/>
        <v xml:space="preserve"> </v>
      </c>
      <c r="N744" s="1" t="str">
        <f t="shared" si="121"/>
        <v/>
      </c>
      <c r="O744" s="1" t="str">
        <f t="shared" si="122"/>
        <v/>
      </c>
      <c r="P744" t="str">
        <f t="shared" ca="1" si="118"/>
        <v/>
      </c>
      <c r="S744" t="str">
        <f t="shared" ca="1" si="123"/>
        <v>Eligible</v>
      </c>
      <c r="T744" t="str">
        <f t="shared" si="124"/>
        <v>OVERDUE FOR 2 DOSES</v>
      </c>
      <c r="U744" t="str">
        <f t="shared" si="125"/>
        <v/>
      </c>
      <c r="W744" t="str">
        <f t="shared" ca="1" si="119"/>
        <v/>
      </c>
    </row>
    <row r="745" spans="5:23">
      <c r="E745" t="str">
        <f t="shared" ca="1" si="116"/>
        <v/>
      </c>
      <c r="H745" t="str">
        <f t="shared" ca="1" si="117"/>
        <v xml:space="preserve"> </v>
      </c>
      <c r="J745" t="str">
        <f t="shared" ca="1" si="120"/>
        <v xml:space="preserve"> </v>
      </c>
      <c r="N745" s="1" t="str">
        <f t="shared" si="121"/>
        <v/>
      </c>
      <c r="O745" s="1" t="str">
        <f t="shared" si="122"/>
        <v/>
      </c>
      <c r="P745" t="str">
        <f t="shared" ca="1" si="118"/>
        <v/>
      </c>
      <c r="S745" t="str">
        <f t="shared" ca="1" si="123"/>
        <v>Eligible</v>
      </c>
      <c r="T745" t="str">
        <f t="shared" si="124"/>
        <v>OVERDUE FOR 2 DOSES</v>
      </c>
      <c r="U745" t="str">
        <f t="shared" si="125"/>
        <v/>
      </c>
      <c r="W745" t="str">
        <f t="shared" ca="1" si="119"/>
        <v/>
      </c>
    </row>
    <row r="746" spans="5:23">
      <c r="E746" t="str">
        <f t="shared" ca="1" si="116"/>
        <v/>
      </c>
      <c r="H746" t="str">
        <f t="shared" ca="1" si="117"/>
        <v xml:space="preserve"> </v>
      </c>
      <c r="J746" t="str">
        <f t="shared" ca="1" si="120"/>
        <v xml:space="preserve"> </v>
      </c>
      <c r="N746" s="1" t="str">
        <f t="shared" si="121"/>
        <v/>
      </c>
      <c r="O746" s="1" t="str">
        <f t="shared" si="122"/>
        <v/>
      </c>
      <c r="P746" t="str">
        <f t="shared" ca="1" si="118"/>
        <v/>
      </c>
      <c r="S746" t="str">
        <f t="shared" ca="1" si="123"/>
        <v>Eligible</v>
      </c>
      <c r="T746" t="str">
        <f t="shared" si="124"/>
        <v>OVERDUE FOR 2 DOSES</v>
      </c>
      <c r="U746" t="str">
        <f t="shared" si="125"/>
        <v/>
      </c>
      <c r="W746" t="str">
        <f t="shared" ca="1" si="119"/>
        <v/>
      </c>
    </row>
    <row r="747" spans="5:23">
      <c r="E747" t="str">
        <f t="shared" ca="1" si="116"/>
        <v/>
      </c>
      <c r="H747" t="str">
        <f t="shared" ca="1" si="117"/>
        <v xml:space="preserve"> </v>
      </c>
      <c r="J747" t="str">
        <f t="shared" ca="1" si="120"/>
        <v xml:space="preserve"> </v>
      </c>
      <c r="N747" s="1" t="str">
        <f t="shared" si="121"/>
        <v/>
      </c>
      <c r="O747" s="1" t="str">
        <f t="shared" si="122"/>
        <v/>
      </c>
      <c r="P747" t="str">
        <f t="shared" ca="1" si="118"/>
        <v/>
      </c>
      <c r="S747" t="str">
        <f t="shared" ca="1" si="123"/>
        <v>Eligible</v>
      </c>
      <c r="T747" t="str">
        <f t="shared" si="124"/>
        <v>OVERDUE FOR 2 DOSES</v>
      </c>
      <c r="U747" t="str">
        <f t="shared" si="125"/>
        <v/>
      </c>
      <c r="W747" t="str">
        <f t="shared" ca="1" si="119"/>
        <v/>
      </c>
    </row>
    <row r="748" spans="5:23">
      <c r="E748" t="str">
        <f t="shared" ca="1" si="116"/>
        <v/>
      </c>
      <c r="H748" t="str">
        <f t="shared" ca="1" si="117"/>
        <v xml:space="preserve"> </v>
      </c>
      <c r="J748" t="str">
        <f t="shared" ca="1" si="120"/>
        <v xml:space="preserve"> </v>
      </c>
      <c r="N748" s="1" t="str">
        <f t="shared" si="121"/>
        <v/>
      </c>
      <c r="O748" s="1" t="str">
        <f t="shared" si="122"/>
        <v/>
      </c>
      <c r="P748" t="str">
        <f t="shared" ca="1" si="118"/>
        <v/>
      </c>
      <c r="S748" t="str">
        <f t="shared" ca="1" si="123"/>
        <v>Eligible</v>
      </c>
      <c r="T748" t="str">
        <f t="shared" si="124"/>
        <v>OVERDUE FOR 2 DOSES</v>
      </c>
      <c r="U748" t="str">
        <f t="shared" si="125"/>
        <v/>
      </c>
      <c r="W748" t="str">
        <f t="shared" ca="1" si="119"/>
        <v/>
      </c>
    </row>
    <row r="749" spans="5:23">
      <c r="E749" t="str">
        <f t="shared" ca="1" si="116"/>
        <v/>
      </c>
      <c r="H749" t="str">
        <f t="shared" ca="1" si="117"/>
        <v xml:space="preserve"> </v>
      </c>
      <c r="J749" t="str">
        <f t="shared" ca="1" si="120"/>
        <v xml:space="preserve"> </v>
      </c>
      <c r="N749" s="1" t="str">
        <f t="shared" si="121"/>
        <v/>
      </c>
      <c r="O749" s="1" t="str">
        <f t="shared" si="122"/>
        <v/>
      </c>
      <c r="P749" t="str">
        <f t="shared" ca="1" si="118"/>
        <v/>
      </c>
      <c r="S749" t="str">
        <f t="shared" ca="1" si="123"/>
        <v>Eligible</v>
      </c>
      <c r="T749" t="str">
        <f t="shared" si="124"/>
        <v>OVERDUE FOR 2 DOSES</v>
      </c>
      <c r="U749" t="str">
        <f t="shared" si="125"/>
        <v/>
      </c>
      <c r="W749" t="str">
        <f t="shared" ca="1" si="119"/>
        <v/>
      </c>
    </row>
    <row r="750" spans="5:23">
      <c r="E750" t="str">
        <f t="shared" ca="1" si="116"/>
        <v/>
      </c>
      <c r="H750" t="str">
        <f t="shared" ca="1" si="117"/>
        <v xml:space="preserve"> </v>
      </c>
      <c r="J750" t="str">
        <f t="shared" ca="1" si="120"/>
        <v xml:space="preserve"> </v>
      </c>
      <c r="N750" s="1" t="str">
        <f t="shared" si="121"/>
        <v/>
      </c>
      <c r="O750" s="1" t="str">
        <f t="shared" si="122"/>
        <v/>
      </c>
      <c r="P750" t="str">
        <f t="shared" ca="1" si="118"/>
        <v/>
      </c>
      <c r="S750" t="str">
        <f t="shared" ca="1" si="123"/>
        <v>Eligible</v>
      </c>
      <c r="T750" t="str">
        <f t="shared" si="124"/>
        <v>OVERDUE FOR 2 DOSES</v>
      </c>
      <c r="U750" t="str">
        <f t="shared" si="125"/>
        <v/>
      </c>
      <c r="W750" t="str">
        <f t="shared" ca="1" si="119"/>
        <v/>
      </c>
    </row>
    <row r="751" spans="5:23">
      <c r="E751" t="str">
        <f t="shared" ca="1" si="116"/>
        <v/>
      </c>
      <c r="H751" t="str">
        <f t="shared" ca="1" si="117"/>
        <v xml:space="preserve"> </v>
      </c>
      <c r="J751" t="str">
        <f t="shared" ca="1" si="120"/>
        <v xml:space="preserve"> </v>
      </c>
      <c r="N751" s="1" t="str">
        <f t="shared" si="121"/>
        <v/>
      </c>
      <c r="O751" s="1" t="str">
        <f t="shared" si="122"/>
        <v/>
      </c>
      <c r="P751" t="str">
        <f t="shared" ca="1" si="118"/>
        <v/>
      </c>
      <c r="S751" t="str">
        <f t="shared" ca="1" si="123"/>
        <v>Eligible</v>
      </c>
      <c r="T751" t="str">
        <f t="shared" si="124"/>
        <v>OVERDUE FOR 2 DOSES</v>
      </c>
      <c r="U751" t="str">
        <f t="shared" si="125"/>
        <v/>
      </c>
      <c r="W751" t="str">
        <f t="shared" ca="1" si="119"/>
        <v/>
      </c>
    </row>
    <row r="752" spans="5:23">
      <c r="E752" t="str">
        <f t="shared" ca="1" si="116"/>
        <v/>
      </c>
      <c r="H752" t="str">
        <f t="shared" ca="1" si="117"/>
        <v xml:space="preserve"> </v>
      </c>
      <c r="J752" t="str">
        <f t="shared" ca="1" si="120"/>
        <v xml:space="preserve"> </v>
      </c>
      <c r="N752" s="1" t="str">
        <f t="shared" si="121"/>
        <v/>
      </c>
      <c r="O752" s="1" t="str">
        <f t="shared" si="122"/>
        <v/>
      </c>
      <c r="P752" t="str">
        <f t="shared" ca="1" si="118"/>
        <v/>
      </c>
      <c r="S752" t="str">
        <f t="shared" ca="1" si="123"/>
        <v>Eligible</v>
      </c>
      <c r="T752" t="str">
        <f t="shared" si="124"/>
        <v>OVERDUE FOR 2 DOSES</v>
      </c>
      <c r="U752" t="str">
        <f t="shared" si="125"/>
        <v/>
      </c>
      <c r="W752" t="str">
        <f t="shared" ca="1" si="119"/>
        <v/>
      </c>
    </row>
    <row r="753" spans="5:23">
      <c r="E753" t="str">
        <f t="shared" ca="1" si="116"/>
        <v/>
      </c>
      <c r="H753" t="str">
        <f t="shared" ca="1" si="117"/>
        <v xml:space="preserve"> </v>
      </c>
      <c r="J753" t="str">
        <f t="shared" ca="1" si="120"/>
        <v xml:space="preserve"> </v>
      </c>
      <c r="N753" s="1" t="str">
        <f t="shared" si="121"/>
        <v/>
      </c>
      <c r="O753" s="1" t="str">
        <f t="shared" si="122"/>
        <v/>
      </c>
      <c r="P753" t="str">
        <f t="shared" ca="1" si="118"/>
        <v/>
      </c>
      <c r="S753" t="str">
        <f t="shared" ca="1" si="123"/>
        <v>Eligible</v>
      </c>
      <c r="T753" t="str">
        <f t="shared" si="124"/>
        <v>OVERDUE FOR 2 DOSES</v>
      </c>
      <c r="U753" t="str">
        <f t="shared" si="125"/>
        <v/>
      </c>
      <c r="W753" t="str">
        <f t="shared" ca="1" si="119"/>
        <v/>
      </c>
    </row>
    <row r="754" spans="5:23">
      <c r="E754" t="str">
        <f t="shared" ca="1" si="116"/>
        <v/>
      </c>
      <c r="H754" t="str">
        <f t="shared" ca="1" si="117"/>
        <v xml:space="preserve"> </v>
      </c>
      <c r="J754" t="str">
        <f t="shared" ca="1" si="120"/>
        <v xml:space="preserve"> </v>
      </c>
      <c r="N754" s="1" t="str">
        <f t="shared" si="121"/>
        <v/>
      </c>
      <c r="O754" s="1" t="str">
        <f t="shared" si="122"/>
        <v/>
      </c>
      <c r="P754" t="str">
        <f t="shared" ca="1" si="118"/>
        <v/>
      </c>
      <c r="S754" t="str">
        <f t="shared" ca="1" si="123"/>
        <v>Eligible</v>
      </c>
      <c r="T754" t="str">
        <f t="shared" si="124"/>
        <v>OVERDUE FOR 2 DOSES</v>
      </c>
      <c r="U754" t="str">
        <f t="shared" si="125"/>
        <v/>
      </c>
      <c r="W754" t="str">
        <f t="shared" ca="1" si="119"/>
        <v/>
      </c>
    </row>
    <row r="755" spans="5:23">
      <c r="E755" t="str">
        <f t="shared" ca="1" si="116"/>
        <v/>
      </c>
      <c r="H755" t="str">
        <f t="shared" ca="1" si="117"/>
        <v xml:space="preserve"> </v>
      </c>
      <c r="J755" t="str">
        <f t="shared" ca="1" si="120"/>
        <v xml:space="preserve"> </v>
      </c>
      <c r="N755" s="1" t="str">
        <f t="shared" si="121"/>
        <v/>
      </c>
      <c r="O755" s="1" t="str">
        <f t="shared" si="122"/>
        <v/>
      </c>
      <c r="P755" t="str">
        <f t="shared" ca="1" si="118"/>
        <v/>
      </c>
      <c r="S755" t="str">
        <f t="shared" ca="1" si="123"/>
        <v>Eligible</v>
      </c>
      <c r="T755" t="str">
        <f t="shared" si="124"/>
        <v>OVERDUE FOR 2 DOSES</v>
      </c>
      <c r="U755" t="str">
        <f t="shared" si="125"/>
        <v/>
      </c>
      <c r="W755" t="str">
        <f t="shared" ca="1" si="119"/>
        <v/>
      </c>
    </row>
    <row r="756" spans="5:23">
      <c r="E756" t="str">
        <f t="shared" ca="1" si="116"/>
        <v/>
      </c>
      <c r="H756" t="str">
        <f t="shared" ca="1" si="117"/>
        <v xml:space="preserve"> </v>
      </c>
      <c r="J756" t="str">
        <f t="shared" ca="1" si="120"/>
        <v xml:space="preserve"> </v>
      </c>
      <c r="N756" s="1" t="str">
        <f t="shared" si="121"/>
        <v/>
      </c>
      <c r="O756" s="1" t="str">
        <f t="shared" si="122"/>
        <v/>
      </c>
      <c r="P756" t="str">
        <f t="shared" ca="1" si="118"/>
        <v/>
      </c>
      <c r="S756" t="str">
        <f t="shared" ca="1" si="123"/>
        <v>Eligible</v>
      </c>
      <c r="T756" t="str">
        <f t="shared" si="124"/>
        <v>OVERDUE FOR 2 DOSES</v>
      </c>
      <c r="U756" t="str">
        <f t="shared" si="125"/>
        <v/>
      </c>
      <c r="W756" t="str">
        <f t="shared" ca="1" si="119"/>
        <v/>
      </c>
    </row>
    <row r="757" spans="5:23">
      <c r="E757" t="str">
        <f t="shared" ca="1" si="116"/>
        <v/>
      </c>
      <c r="H757" t="str">
        <f t="shared" ca="1" si="117"/>
        <v xml:space="preserve"> </v>
      </c>
      <c r="J757" t="str">
        <f t="shared" ca="1" si="120"/>
        <v xml:space="preserve"> </v>
      </c>
      <c r="N757" s="1" t="str">
        <f t="shared" si="121"/>
        <v/>
      </c>
      <c r="O757" s="1" t="str">
        <f t="shared" si="122"/>
        <v/>
      </c>
      <c r="P757" t="str">
        <f t="shared" ca="1" si="118"/>
        <v/>
      </c>
      <c r="S757" t="str">
        <f t="shared" ca="1" si="123"/>
        <v>Eligible</v>
      </c>
      <c r="T757" t="str">
        <f t="shared" si="124"/>
        <v>OVERDUE FOR 2 DOSES</v>
      </c>
      <c r="U757" t="str">
        <f t="shared" si="125"/>
        <v/>
      </c>
      <c r="W757" t="str">
        <f t="shared" ca="1" si="119"/>
        <v/>
      </c>
    </row>
    <row r="758" spans="5:23">
      <c r="E758" t="str">
        <f t="shared" ca="1" si="116"/>
        <v/>
      </c>
      <c r="H758" t="str">
        <f t="shared" ca="1" si="117"/>
        <v xml:space="preserve"> </v>
      </c>
      <c r="J758" t="str">
        <f t="shared" ca="1" si="120"/>
        <v xml:space="preserve"> </v>
      </c>
      <c r="N758" s="1" t="str">
        <f t="shared" si="121"/>
        <v/>
      </c>
      <c r="O758" s="1" t="str">
        <f t="shared" si="122"/>
        <v/>
      </c>
      <c r="P758" t="str">
        <f t="shared" ca="1" si="118"/>
        <v/>
      </c>
      <c r="S758" t="str">
        <f t="shared" ca="1" si="123"/>
        <v>Eligible</v>
      </c>
      <c r="T758" t="str">
        <f t="shared" si="124"/>
        <v>OVERDUE FOR 2 DOSES</v>
      </c>
      <c r="U758" t="str">
        <f t="shared" si="125"/>
        <v/>
      </c>
      <c r="W758" t="str">
        <f t="shared" ca="1" si="119"/>
        <v/>
      </c>
    </row>
    <row r="759" spans="5:23">
      <c r="E759" t="str">
        <f t="shared" ca="1" si="116"/>
        <v/>
      </c>
      <c r="H759" t="str">
        <f t="shared" ca="1" si="117"/>
        <v xml:space="preserve"> </v>
      </c>
      <c r="J759" t="str">
        <f t="shared" ca="1" si="120"/>
        <v xml:space="preserve"> </v>
      </c>
      <c r="N759" s="1" t="str">
        <f t="shared" si="121"/>
        <v/>
      </c>
      <c r="O759" s="1" t="str">
        <f t="shared" si="122"/>
        <v/>
      </c>
      <c r="P759" t="str">
        <f t="shared" ca="1" si="118"/>
        <v/>
      </c>
      <c r="S759" t="str">
        <f t="shared" ca="1" si="123"/>
        <v>Eligible</v>
      </c>
      <c r="T759" t="str">
        <f t="shared" si="124"/>
        <v>OVERDUE FOR 2 DOSES</v>
      </c>
      <c r="U759" t="str">
        <f t="shared" si="125"/>
        <v/>
      </c>
      <c r="W759" t="str">
        <f t="shared" ca="1" si="119"/>
        <v/>
      </c>
    </row>
    <row r="760" spans="5:23">
      <c r="E760" t="str">
        <f t="shared" ca="1" si="116"/>
        <v/>
      </c>
      <c r="H760" t="str">
        <f t="shared" ca="1" si="117"/>
        <v xml:space="preserve"> </v>
      </c>
      <c r="J760" t="str">
        <f t="shared" ca="1" si="120"/>
        <v xml:space="preserve"> </v>
      </c>
      <c r="N760" s="1" t="str">
        <f t="shared" si="121"/>
        <v/>
      </c>
      <c r="O760" s="1" t="str">
        <f t="shared" si="122"/>
        <v/>
      </c>
      <c r="P760" t="str">
        <f t="shared" ca="1" si="118"/>
        <v/>
      </c>
      <c r="S760" t="str">
        <f t="shared" ca="1" si="123"/>
        <v>Eligible</v>
      </c>
      <c r="T760" t="str">
        <f t="shared" si="124"/>
        <v>OVERDUE FOR 2 DOSES</v>
      </c>
      <c r="U760" t="str">
        <f t="shared" si="125"/>
        <v/>
      </c>
      <c r="W760" t="str">
        <f t="shared" ca="1" si="119"/>
        <v/>
      </c>
    </row>
    <row r="761" spans="5:23">
      <c r="E761" t="str">
        <f t="shared" ca="1" si="116"/>
        <v/>
      </c>
      <c r="H761" t="str">
        <f t="shared" ca="1" si="117"/>
        <v xml:space="preserve"> </v>
      </c>
      <c r="J761" t="str">
        <f t="shared" ca="1" si="120"/>
        <v xml:space="preserve"> </v>
      </c>
      <c r="N761" s="1" t="str">
        <f t="shared" si="121"/>
        <v/>
      </c>
      <c r="O761" s="1" t="str">
        <f t="shared" si="122"/>
        <v/>
      </c>
      <c r="P761" t="str">
        <f t="shared" ca="1" si="118"/>
        <v/>
      </c>
      <c r="S761" t="str">
        <f t="shared" ca="1" si="123"/>
        <v>Eligible</v>
      </c>
      <c r="T761" t="str">
        <f t="shared" si="124"/>
        <v>OVERDUE FOR 2 DOSES</v>
      </c>
      <c r="U761" t="str">
        <f t="shared" si="125"/>
        <v/>
      </c>
      <c r="W761" t="str">
        <f t="shared" ca="1" si="119"/>
        <v/>
      </c>
    </row>
    <row r="762" spans="5:23">
      <c r="E762" t="str">
        <f t="shared" ca="1" si="116"/>
        <v/>
      </c>
      <c r="H762" t="str">
        <f t="shared" ca="1" si="117"/>
        <v xml:space="preserve"> </v>
      </c>
      <c r="J762" t="str">
        <f t="shared" ca="1" si="120"/>
        <v xml:space="preserve"> </v>
      </c>
      <c r="N762" s="1" t="str">
        <f t="shared" si="121"/>
        <v/>
      </c>
      <c r="O762" s="1" t="str">
        <f t="shared" si="122"/>
        <v/>
      </c>
      <c r="P762" t="str">
        <f t="shared" ca="1" si="118"/>
        <v/>
      </c>
      <c r="S762" t="str">
        <f t="shared" ca="1" si="123"/>
        <v>Eligible</v>
      </c>
      <c r="T762" t="str">
        <f t="shared" si="124"/>
        <v>OVERDUE FOR 2 DOSES</v>
      </c>
      <c r="U762" t="str">
        <f t="shared" si="125"/>
        <v/>
      </c>
      <c r="W762" t="str">
        <f t="shared" ca="1" si="119"/>
        <v/>
      </c>
    </row>
    <row r="763" spans="5:23">
      <c r="E763" t="str">
        <f t="shared" ca="1" si="116"/>
        <v/>
      </c>
      <c r="H763" t="str">
        <f t="shared" ca="1" si="117"/>
        <v xml:space="preserve"> </v>
      </c>
      <c r="J763" t="str">
        <f t="shared" ca="1" si="120"/>
        <v xml:space="preserve"> </v>
      </c>
      <c r="N763" s="1" t="str">
        <f t="shared" si="121"/>
        <v/>
      </c>
      <c r="O763" s="1" t="str">
        <f t="shared" si="122"/>
        <v/>
      </c>
      <c r="P763" t="str">
        <f t="shared" ca="1" si="118"/>
        <v/>
      </c>
      <c r="S763" t="str">
        <f t="shared" ca="1" si="123"/>
        <v>Eligible</v>
      </c>
      <c r="T763" t="str">
        <f t="shared" si="124"/>
        <v>OVERDUE FOR 2 DOSES</v>
      </c>
      <c r="U763" t="str">
        <f t="shared" si="125"/>
        <v/>
      </c>
      <c r="W763" t="str">
        <f t="shared" ca="1" si="119"/>
        <v/>
      </c>
    </row>
    <row r="764" spans="5:23">
      <c r="E764" t="str">
        <f t="shared" ca="1" si="116"/>
        <v/>
      </c>
      <c r="H764" t="str">
        <f t="shared" ca="1" si="117"/>
        <v xml:space="preserve"> </v>
      </c>
      <c r="J764" t="str">
        <f t="shared" ca="1" si="120"/>
        <v xml:space="preserve"> </v>
      </c>
      <c r="N764" s="1" t="str">
        <f t="shared" si="121"/>
        <v/>
      </c>
      <c r="O764" s="1" t="str">
        <f t="shared" si="122"/>
        <v/>
      </c>
      <c r="P764" t="str">
        <f t="shared" ca="1" si="118"/>
        <v/>
      </c>
      <c r="S764" t="str">
        <f t="shared" ca="1" si="123"/>
        <v>Eligible</v>
      </c>
      <c r="T764" t="str">
        <f t="shared" si="124"/>
        <v>OVERDUE FOR 2 DOSES</v>
      </c>
      <c r="U764" t="str">
        <f t="shared" si="125"/>
        <v/>
      </c>
      <c r="W764" t="str">
        <f t="shared" ca="1" si="119"/>
        <v/>
      </c>
    </row>
    <row r="765" spans="5:23">
      <c r="E765" t="str">
        <f t="shared" ca="1" si="116"/>
        <v/>
      </c>
      <c r="H765" t="str">
        <f t="shared" ca="1" si="117"/>
        <v xml:space="preserve"> </v>
      </c>
      <c r="J765" t="str">
        <f t="shared" ca="1" si="120"/>
        <v xml:space="preserve"> </v>
      </c>
      <c r="N765" s="1" t="str">
        <f t="shared" si="121"/>
        <v/>
      </c>
      <c r="O765" s="1" t="str">
        <f t="shared" si="122"/>
        <v/>
      </c>
      <c r="P765" t="str">
        <f t="shared" ca="1" si="118"/>
        <v/>
      </c>
      <c r="S765" t="str">
        <f t="shared" ca="1" si="123"/>
        <v>Eligible</v>
      </c>
      <c r="T765" t="str">
        <f t="shared" si="124"/>
        <v>OVERDUE FOR 2 DOSES</v>
      </c>
      <c r="U765" t="str">
        <f t="shared" si="125"/>
        <v/>
      </c>
      <c r="W765" t="str">
        <f t="shared" ca="1" si="119"/>
        <v/>
      </c>
    </row>
    <row r="766" spans="5:23">
      <c r="E766" t="str">
        <f t="shared" ca="1" si="116"/>
        <v/>
      </c>
      <c r="H766" t="str">
        <f t="shared" ca="1" si="117"/>
        <v xml:space="preserve"> </v>
      </c>
      <c r="J766" t="str">
        <f t="shared" ca="1" si="120"/>
        <v xml:space="preserve"> </v>
      </c>
      <c r="N766" s="1" t="str">
        <f t="shared" si="121"/>
        <v/>
      </c>
      <c r="O766" s="1" t="str">
        <f t="shared" si="122"/>
        <v/>
      </c>
      <c r="P766" t="str">
        <f t="shared" ca="1" si="118"/>
        <v/>
      </c>
      <c r="S766" t="str">
        <f t="shared" ca="1" si="123"/>
        <v>Eligible</v>
      </c>
      <c r="T766" t="str">
        <f t="shared" si="124"/>
        <v>OVERDUE FOR 2 DOSES</v>
      </c>
      <c r="U766" t="str">
        <f t="shared" si="125"/>
        <v/>
      </c>
      <c r="W766" t="str">
        <f t="shared" ca="1" si="119"/>
        <v/>
      </c>
    </row>
    <row r="767" spans="5:23">
      <c r="E767" t="str">
        <f t="shared" ca="1" si="116"/>
        <v/>
      </c>
      <c r="H767" t="str">
        <f t="shared" ca="1" si="117"/>
        <v xml:space="preserve"> </v>
      </c>
      <c r="J767" t="str">
        <f t="shared" ca="1" si="120"/>
        <v xml:space="preserve"> </v>
      </c>
      <c r="N767" s="1" t="str">
        <f t="shared" si="121"/>
        <v/>
      </c>
      <c r="O767" s="1" t="str">
        <f t="shared" si="122"/>
        <v/>
      </c>
      <c r="P767" t="str">
        <f t="shared" ca="1" si="118"/>
        <v/>
      </c>
      <c r="S767" t="str">
        <f t="shared" ca="1" si="123"/>
        <v>Eligible</v>
      </c>
      <c r="T767" t="str">
        <f t="shared" si="124"/>
        <v>OVERDUE FOR 2 DOSES</v>
      </c>
      <c r="U767" t="str">
        <f t="shared" si="125"/>
        <v/>
      </c>
      <c r="W767" t="str">
        <f t="shared" ca="1" si="119"/>
        <v/>
      </c>
    </row>
    <row r="768" spans="5:23">
      <c r="E768" t="str">
        <f t="shared" ca="1" si="116"/>
        <v/>
      </c>
      <c r="H768" t="str">
        <f t="shared" ca="1" si="117"/>
        <v xml:space="preserve"> </v>
      </c>
      <c r="J768" t="str">
        <f t="shared" ca="1" si="120"/>
        <v xml:space="preserve"> </v>
      </c>
      <c r="N768" s="1" t="str">
        <f t="shared" si="121"/>
        <v/>
      </c>
      <c r="O768" s="1" t="str">
        <f t="shared" si="122"/>
        <v/>
      </c>
      <c r="P768" t="str">
        <f t="shared" ca="1" si="118"/>
        <v/>
      </c>
      <c r="S768" t="str">
        <f t="shared" ca="1" si="123"/>
        <v>Eligible</v>
      </c>
      <c r="T768" t="str">
        <f t="shared" si="124"/>
        <v>OVERDUE FOR 2 DOSES</v>
      </c>
      <c r="U768" t="str">
        <f t="shared" si="125"/>
        <v/>
      </c>
      <c r="W768" t="str">
        <f t="shared" ca="1" si="119"/>
        <v/>
      </c>
    </row>
    <row r="769" spans="5:23">
      <c r="E769" t="str">
        <f t="shared" ca="1" si="116"/>
        <v/>
      </c>
      <c r="H769" t="str">
        <f t="shared" ca="1" si="117"/>
        <v xml:space="preserve"> </v>
      </c>
      <c r="J769" t="str">
        <f t="shared" ca="1" si="120"/>
        <v xml:space="preserve"> </v>
      </c>
      <c r="N769" s="1" t="str">
        <f t="shared" si="121"/>
        <v/>
      </c>
      <c r="O769" s="1" t="str">
        <f t="shared" si="122"/>
        <v/>
      </c>
      <c r="P769" t="str">
        <f t="shared" ca="1" si="118"/>
        <v/>
      </c>
      <c r="S769" t="str">
        <f t="shared" ca="1" si="123"/>
        <v>Eligible</v>
      </c>
      <c r="T769" t="str">
        <f t="shared" si="124"/>
        <v>OVERDUE FOR 2 DOSES</v>
      </c>
      <c r="U769" t="str">
        <f t="shared" si="125"/>
        <v/>
      </c>
      <c r="W769" t="str">
        <f t="shared" ca="1" si="119"/>
        <v/>
      </c>
    </row>
    <row r="770" spans="5:23">
      <c r="E770" t="str">
        <f t="shared" ca="1" si="116"/>
        <v/>
      </c>
      <c r="H770" t="str">
        <f t="shared" ca="1" si="117"/>
        <v xml:space="preserve"> </v>
      </c>
      <c r="J770" t="str">
        <f t="shared" ca="1" si="120"/>
        <v xml:space="preserve"> </v>
      </c>
      <c r="N770" s="1" t="str">
        <f t="shared" si="121"/>
        <v/>
      </c>
      <c r="O770" s="1" t="str">
        <f t="shared" si="122"/>
        <v/>
      </c>
      <c r="P770" t="str">
        <f t="shared" ca="1" si="118"/>
        <v/>
      </c>
      <c r="S770" t="str">
        <f t="shared" ca="1" si="123"/>
        <v>Eligible</v>
      </c>
      <c r="T770" t="str">
        <f t="shared" si="124"/>
        <v>OVERDUE FOR 2 DOSES</v>
      </c>
      <c r="U770" t="str">
        <f t="shared" si="125"/>
        <v/>
      </c>
      <c r="W770" t="str">
        <f t="shared" ca="1" si="119"/>
        <v/>
      </c>
    </row>
    <row r="771" spans="5:23">
      <c r="E771" t="str">
        <f t="shared" ref="E771:E821" ca="1" si="126">IF(ISTEXT(B771), DATEDIF(D771, TODAY(), "Y") &amp; " years, " &amp; DATEDIF(D771, TODAY(), "YM") &amp; " months", "")</f>
        <v/>
      </c>
      <c r="H771" t="str">
        <f t="shared" ref="H771:H821" ca="1" si="127">IF(ISTEXT(B771), IF(DATEDIF(D771, TODAY(), "Y") &gt;= 65, IF(OR(G771="", G771 &lt; TODAY()-210), "OVERDUE", IF(AND(DATEDIF(G771, TODAY(), "M") &gt;= 6, DATEDIF(G771, TODAY(), "M") &lt;= 7), "DUE SOON after " &amp; TEXT(EDATE(G771, 7), "dd/mm/yyyy"), "UP TO DATE")), "TOO YOUNG - REVIEW WITH GP"), " ")</f>
        <v xml:space="preserve"> </v>
      </c>
      <c r="J771" t="str">
        <f t="shared" ca="1" si="120"/>
        <v xml:space="preserve"> </v>
      </c>
      <c r="N771" s="1" t="str">
        <f t="shared" si="121"/>
        <v/>
      </c>
      <c r="O771" s="1" t="str">
        <f t="shared" si="122"/>
        <v/>
      </c>
      <c r="P771" t="str">
        <f t="shared" ref="P771:P821" ca="1" si="128">IF(ISTEXT(B771),
  IF(YEARFRAC(D771,TODAY())&lt;50,"TOO YOUNG - REVIEW WITH GP",
    IF(F771="N",
      IF(YEARFRAC(D771,TODAY())&gt;=70,
        IF(LEN(TRIM(K771))=0,
          IF(ISNUMBER(N771),"PREVENAR DOSE DUE approximately "&amp;TEXT(O771,"DD/MM/YYYY"),"OVERDUE FOR PREVENAR"),
        "UP TO DATE"),
      "TOO YOUNG - REVIEW WITH GP"),
    IF(YEARFRAC(D771,TODAY())&gt;=50,
      IF(LEN(TRIM(K771))=0,
        IF(ISNUMBER(N771),"PREVENAR DOSE DUE approximately "&amp;TEXT(O771,"DD/MM/YYYY"),"OVERDUE FOR PREVENAR"),
        IF(LEN(TRIM(L771))=0,"FIRST DOSE OF PNEUMOVAX 23 DUE approximately "&amp;TEXT(EDATE(K771,12),"DD/MM/YYYY"),
          IF(LEN(TRIM(M771))=0,"SECOND DOSE OF PNEUMOVAX 23 DUE approximately "&amp;TEXT(MAX(EDATE(K771,12),EDATE(L771,60)),"DD/MM/YYYY"),"UP TO DATE"))),
      "TOO YOUNG - REVIEW WITH GP"))),
"")</f>
        <v/>
      </c>
      <c r="S771" t="str">
        <f t="shared" ca="1" si="123"/>
        <v>Eligible</v>
      </c>
      <c r="T771" t="str">
        <f t="shared" si="124"/>
        <v>OVERDUE FOR 2 DOSES</v>
      </c>
      <c r="U771" t="str">
        <f t="shared" si="125"/>
        <v/>
      </c>
      <c r="W771" t="str">
        <f t="shared" ref="W771:W821" ca="1" si="129">IF(ISTEXT(B771),
   IF(ISNUMBER(V771),"UP TO DATE",
      IF(AND(F771&lt;&gt;"N",DATEDIF(D771,TODAY(),"y")&gt;=60),"OVERDUE FOR RSV",
         IF(AND(F771="N",DATEDIF(D771,TODAY(),"y")&gt;=75),"OVERDUE FOR RSV",
            "TOO YOUNG - REVIEW WITH GP"))),
"")</f>
        <v/>
      </c>
    </row>
    <row r="772" spans="5:23">
      <c r="E772" t="str">
        <f t="shared" ca="1" si="126"/>
        <v/>
      </c>
      <c r="H772" t="str">
        <f t="shared" ca="1" si="127"/>
        <v xml:space="preserve"> </v>
      </c>
      <c r="J772" t="str">
        <f t="shared" ca="1" si="120"/>
        <v xml:space="preserve"> </v>
      </c>
      <c r="N772" s="1" t="str">
        <f t="shared" si="121"/>
        <v/>
      </c>
      <c r="O772" s="1" t="str">
        <f t="shared" si="122"/>
        <v/>
      </c>
      <c r="P772" t="str">
        <f t="shared" ca="1" si="128"/>
        <v/>
      </c>
      <c r="S772" t="str">
        <f t="shared" ca="1" si="123"/>
        <v>Eligible</v>
      </c>
      <c r="T772" t="str">
        <f t="shared" si="124"/>
        <v>OVERDUE FOR 2 DOSES</v>
      </c>
      <c r="U772" t="str">
        <f t="shared" si="125"/>
        <v/>
      </c>
      <c r="W772" t="str">
        <f t="shared" ca="1" si="129"/>
        <v/>
      </c>
    </row>
    <row r="773" spans="5:23">
      <c r="E773" t="str">
        <f t="shared" ca="1" si="126"/>
        <v/>
      </c>
      <c r="H773" t="str">
        <f t="shared" ca="1" si="127"/>
        <v xml:space="preserve"> </v>
      </c>
      <c r="J773" t="str">
        <f t="shared" ca="1" si="120"/>
        <v xml:space="preserve"> </v>
      </c>
      <c r="N773" s="1" t="str">
        <f t="shared" si="121"/>
        <v/>
      </c>
      <c r="O773" s="1" t="str">
        <f t="shared" si="122"/>
        <v/>
      </c>
      <c r="P773" t="str">
        <f t="shared" ca="1" si="128"/>
        <v/>
      </c>
      <c r="S773" t="str">
        <f t="shared" ca="1" si="123"/>
        <v>Eligible</v>
      </c>
      <c r="T773" t="str">
        <f t="shared" si="124"/>
        <v>OVERDUE FOR 2 DOSES</v>
      </c>
      <c r="U773" t="str">
        <f t="shared" si="125"/>
        <v/>
      </c>
      <c r="W773" t="str">
        <f t="shared" ca="1" si="129"/>
        <v/>
      </c>
    </row>
    <row r="774" spans="5:23">
      <c r="E774" t="str">
        <f t="shared" ca="1" si="126"/>
        <v/>
      </c>
      <c r="H774" t="str">
        <f t="shared" ca="1" si="127"/>
        <v xml:space="preserve"> </v>
      </c>
      <c r="J774" t="str">
        <f t="shared" ref="J774:J821" ca="1" si="130">IF(ISTEXT(B774), IF(F774="N", IF(DATEDIF(D774, TODAY(), "Y") &gt;= 65, IF(OR(I774="", I774 &lt;= TODAY()-365), "OVERDUE", IF(AND(DATEDIF(I774, TODAY(), "M") &gt;= 11, DATEDIF(I774, TODAY(), "M") &lt; 12), "DUE SOON", "UP TO DATE until " &amp; YEAR(EDATE(I774, 12)))), "TOO YOUNG - REVIEW WITH GP"), IF(OR(I774="", I774 &lt;= TODAY()-365), "OVERDUE", IF(AND(DATEDIF(I774, TODAY(), "M") &gt;= 11, DATEDIF(I774, TODAY(), "M") &lt; 12), "DUE SOON", "UP TO DATE until " &amp; YEAR(EDATE(I774, 12))))), " ")</f>
        <v xml:space="preserve"> </v>
      </c>
      <c r="N774" s="1" t="str">
        <f t="shared" ref="N774:N821" si="131">IF(AND(K774="", L774="", M774=""), "", IF(ISNUMBER(MAX(K774, L774, M774)), MAX(K774, L774, M774), ""))</f>
        <v/>
      </c>
      <c r="O774" s="1" t="str">
        <f t="shared" ref="O774:O821" si="132">IF(N774="", "", EDATE(N774, 12))</f>
        <v/>
      </c>
      <c r="P774" t="str">
        <f t="shared" ca="1" si="128"/>
        <v/>
      </c>
      <c r="S774" t="str">
        <f t="shared" ref="S774:S821" ca="1" si="133">IF(DATEDIF(D774, TODAY(), "Y") &gt; 65, "Eligible", IF(DATEDIF(D774, TODAY(), "Y") &gt;= 50, "Eligible", "TOO YOUNG"))</f>
        <v>Eligible</v>
      </c>
      <c r="T774" t="str">
        <f t="shared" ref="T774:T821" si="134">IF(AND(Q774&lt;&gt;"", R774&lt;&gt;""), "UP TO DATE", IF(OR(Q774&lt;&gt;"", R774&lt;&gt;""), "SECOND DOSE DUE", "OVERDUE FOR 2 DOSES"))</f>
        <v>OVERDUE FOR 2 DOSES</v>
      </c>
      <c r="U774" t="str">
        <f t="shared" ref="U774:U821" si="135">IF(ISTEXT(B774), IF(F774="N", IF(S774="Eligible", IF(T774="UP TO DATE", "UP TO DATE", IF(T774="SECOND DOSE DUE", "SECOND DOSE OF SHINGRIX DUE between " &amp; TEXT(EDATE(MAX(Q774, R774), 2), "dd/mm/yyyy") &amp; " and " &amp; TEXT(EDATE(MAX(Q774, R774), 6), "dd/mm/yyyy"), "OVERDUE FOR 2 DOSES OF SHINGRIX")), "TOO YOUNG - REVIEW WITH GP"), IF(S774="Eligible", IF(T774="UP TO DATE", "UP TO DATE", IF(T774="SECOND DOSE DUE", "SECOND DOSE OF SHINGRIX DUE between " &amp; TEXT(EDATE(MAX(Q774, R774), 2), "dd/mm/yyyy") &amp; " and " &amp; TEXT(EDATE(MAX(Q774, R774), 6), "dd/mm/yyyy"), "OVERDUE FOR 2 DOSES OF SHINGRIX")),"TOO YOUNG - REVIEW WITH GP")), "")</f>
        <v/>
      </c>
      <c r="W774" t="str">
        <f t="shared" ca="1" si="129"/>
        <v/>
      </c>
    </row>
    <row r="775" spans="5:23">
      <c r="E775" t="str">
        <f t="shared" ca="1" si="126"/>
        <v/>
      </c>
      <c r="H775" t="str">
        <f t="shared" ca="1" si="127"/>
        <v xml:space="preserve"> </v>
      </c>
      <c r="J775" t="str">
        <f t="shared" ca="1" si="130"/>
        <v xml:space="preserve"> </v>
      </c>
      <c r="N775" s="1" t="str">
        <f t="shared" si="131"/>
        <v/>
      </c>
      <c r="O775" s="1" t="str">
        <f t="shared" si="132"/>
        <v/>
      </c>
      <c r="P775" t="str">
        <f t="shared" ca="1" si="128"/>
        <v/>
      </c>
      <c r="S775" t="str">
        <f t="shared" ca="1" si="133"/>
        <v>Eligible</v>
      </c>
      <c r="T775" t="str">
        <f t="shared" si="134"/>
        <v>OVERDUE FOR 2 DOSES</v>
      </c>
      <c r="U775" t="str">
        <f t="shared" si="135"/>
        <v/>
      </c>
      <c r="W775" t="str">
        <f t="shared" ca="1" si="129"/>
        <v/>
      </c>
    </row>
    <row r="776" spans="5:23">
      <c r="E776" t="str">
        <f t="shared" ca="1" si="126"/>
        <v/>
      </c>
      <c r="H776" t="str">
        <f t="shared" ca="1" si="127"/>
        <v xml:space="preserve"> </v>
      </c>
      <c r="J776" t="str">
        <f t="shared" ca="1" si="130"/>
        <v xml:space="preserve"> </v>
      </c>
      <c r="N776" s="1" t="str">
        <f t="shared" si="131"/>
        <v/>
      </c>
      <c r="O776" s="1" t="str">
        <f t="shared" si="132"/>
        <v/>
      </c>
      <c r="P776" t="str">
        <f t="shared" ca="1" si="128"/>
        <v/>
      </c>
      <c r="S776" t="str">
        <f t="shared" ca="1" si="133"/>
        <v>Eligible</v>
      </c>
      <c r="T776" t="str">
        <f t="shared" si="134"/>
        <v>OVERDUE FOR 2 DOSES</v>
      </c>
      <c r="U776" t="str">
        <f t="shared" si="135"/>
        <v/>
      </c>
      <c r="W776" t="str">
        <f t="shared" ca="1" si="129"/>
        <v/>
      </c>
    </row>
    <row r="777" spans="5:23">
      <c r="E777" t="str">
        <f t="shared" ca="1" si="126"/>
        <v/>
      </c>
      <c r="H777" t="str">
        <f t="shared" ca="1" si="127"/>
        <v xml:space="preserve"> </v>
      </c>
      <c r="J777" t="str">
        <f t="shared" ca="1" si="130"/>
        <v xml:space="preserve"> </v>
      </c>
      <c r="N777" s="1" t="str">
        <f t="shared" si="131"/>
        <v/>
      </c>
      <c r="O777" s="1" t="str">
        <f t="shared" si="132"/>
        <v/>
      </c>
      <c r="P777" t="str">
        <f t="shared" ca="1" si="128"/>
        <v/>
      </c>
      <c r="S777" t="str">
        <f t="shared" ca="1" si="133"/>
        <v>Eligible</v>
      </c>
      <c r="T777" t="str">
        <f t="shared" si="134"/>
        <v>OVERDUE FOR 2 DOSES</v>
      </c>
      <c r="U777" t="str">
        <f t="shared" si="135"/>
        <v/>
      </c>
      <c r="W777" t="str">
        <f t="shared" ca="1" si="129"/>
        <v/>
      </c>
    </row>
    <row r="778" spans="5:23">
      <c r="E778" t="str">
        <f t="shared" ca="1" si="126"/>
        <v/>
      </c>
      <c r="H778" t="str">
        <f t="shared" ca="1" si="127"/>
        <v xml:space="preserve"> </v>
      </c>
      <c r="J778" t="str">
        <f t="shared" ca="1" si="130"/>
        <v xml:space="preserve"> </v>
      </c>
      <c r="N778" s="1" t="str">
        <f t="shared" si="131"/>
        <v/>
      </c>
      <c r="O778" s="1" t="str">
        <f t="shared" si="132"/>
        <v/>
      </c>
      <c r="P778" t="str">
        <f t="shared" ca="1" si="128"/>
        <v/>
      </c>
      <c r="S778" t="str">
        <f t="shared" ca="1" si="133"/>
        <v>Eligible</v>
      </c>
      <c r="T778" t="str">
        <f t="shared" si="134"/>
        <v>OVERDUE FOR 2 DOSES</v>
      </c>
      <c r="U778" t="str">
        <f t="shared" si="135"/>
        <v/>
      </c>
      <c r="W778" t="str">
        <f t="shared" ca="1" si="129"/>
        <v/>
      </c>
    </row>
    <row r="779" spans="5:23">
      <c r="E779" t="str">
        <f t="shared" ca="1" si="126"/>
        <v/>
      </c>
      <c r="H779" t="str">
        <f t="shared" ca="1" si="127"/>
        <v xml:space="preserve"> </v>
      </c>
      <c r="J779" t="str">
        <f t="shared" ca="1" si="130"/>
        <v xml:space="preserve"> </v>
      </c>
      <c r="N779" s="1" t="str">
        <f t="shared" si="131"/>
        <v/>
      </c>
      <c r="O779" s="1" t="str">
        <f t="shared" si="132"/>
        <v/>
      </c>
      <c r="P779" t="str">
        <f t="shared" ca="1" si="128"/>
        <v/>
      </c>
      <c r="S779" t="str">
        <f t="shared" ca="1" si="133"/>
        <v>Eligible</v>
      </c>
      <c r="T779" t="str">
        <f t="shared" si="134"/>
        <v>OVERDUE FOR 2 DOSES</v>
      </c>
      <c r="U779" t="str">
        <f t="shared" si="135"/>
        <v/>
      </c>
      <c r="W779" t="str">
        <f t="shared" ca="1" si="129"/>
        <v/>
      </c>
    </row>
    <row r="780" spans="5:23">
      <c r="E780" t="str">
        <f t="shared" ca="1" si="126"/>
        <v/>
      </c>
      <c r="H780" t="str">
        <f t="shared" ca="1" si="127"/>
        <v xml:space="preserve"> </v>
      </c>
      <c r="J780" t="str">
        <f t="shared" ca="1" si="130"/>
        <v xml:space="preserve"> </v>
      </c>
      <c r="N780" s="1" t="str">
        <f t="shared" si="131"/>
        <v/>
      </c>
      <c r="O780" s="1" t="str">
        <f t="shared" si="132"/>
        <v/>
      </c>
      <c r="P780" t="str">
        <f t="shared" ca="1" si="128"/>
        <v/>
      </c>
      <c r="S780" t="str">
        <f t="shared" ca="1" si="133"/>
        <v>Eligible</v>
      </c>
      <c r="T780" t="str">
        <f t="shared" si="134"/>
        <v>OVERDUE FOR 2 DOSES</v>
      </c>
      <c r="U780" t="str">
        <f t="shared" si="135"/>
        <v/>
      </c>
      <c r="W780" t="str">
        <f t="shared" ca="1" si="129"/>
        <v/>
      </c>
    </row>
    <row r="781" spans="5:23">
      <c r="E781" t="str">
        <f t="shared" ca="1" si="126"/>
        <v/>
      </c>
      <c r="H781" t="str">
        <f t="shared" ca="1" si="127"/>
        <v xml:space="preserve"> </v>
      </c>
      <c r="J781" t="str">
        <f t="shared" ca="1" si="130"/>
        <v xml:space="preserve"> </v>
      </c>
      <c r="N781" s="1" t="str">
        <f t="shared" si="131"/>
        <v/>
      </c>
      <c r="O781" s="1" t="str">
        <f t="shared" si="132"/>
        <v/>
      </c>
      <c r="P781" t="str">
        <f t="shared" ca="1" si="128"/>
        <v/>
      </c>
      <c r="S781" t="str">
        <f t="shared" ca="1" si="133"/>
        <v>Eligible</v>
      </c>
      <c r="T781" t="str">
        <f t="shared" si="134"/>
        <v>OVERDUE FOR 2 DOSES</v>
      </c>
      <c r="U781" t="str">
        <f t="shared" si="135"/>
        <v/>
      </c>
      <c r="W781" t="str">
        <f t="shared" ca="1" si="129"/>
        <v/>
      </c>
    </row>
    <row r="782" spans="5:23">
      <c r="E782" t="str">
        <f t="shared" ca="1" si="126"/>
        <v/>
      </c>
      <c r="H782" t="str">
        <f t="shared" ca="1" si="127"/>
        <v xml:space="preserve"> </v>
      </c>
      <c r="J782" t="str">
        <f t="shared" ca="1" si="130"/>
        <v xml:space="preserve"> </v>
      </c>
      <c r="N782" s="1" t="str">
        <f t="shared" si="131"/>
        <v/>
      </c>
      <c r="O782" s="1" t="str">
        <f t="shared" si="132"/>
        <v/>
      </c>
      <c r="P782" t="str">
        <f t="shared" ca="1" si="128"/>
        <v/>
      </c>
      <c r="S782" t="str">
        <f t="shared" ca="1" si="133"/>
        <v>Eligible</v>
      </c>
      <c r="T782" t="str">
        <f t="shared" si="134"/>
        <v>OVERDUE FOR 2 DOSES</v>
      </c>
      <c r="U782" t="str">
        <f t="shared" si="135"/>
        <v/>
      </c>
      <c r="W782" t="str">
        <f t="shared" ca="1" si="129"/>
        <v/>
      </c>
    </row>
    <row r="783" spans="5:23">
      <c r="E783" t="str">
        <f t="shared" ca="1" si="126"/>
        <v/>
      </c>
      <c r="H783" t="str">
        <f t="shared" ca="1" si="127"/>
        <v xml:space="preserve"> </v>
      </c>
      <c r="J783" t="str">
        <f t="shared" ca="1" si="130"/>
        <v xml:space="preserve"> </v>
      </c>
      <c r="N783" s="1" t="str">
        <f t="shared" si="131"/>
        <v/>
      </c>
      <c r="O783" s="1" t="str">
        <f t="shared" si="132"/>
        <v/>
      </c>
      <c r="P783" t="str">
        <f t="shared" ca="1" si="128"/>
        <v/>
      </c>
      <c r="S783" t="str">
        <f t="shared" ca="1" si="133"/>
        <v>Eligible</v>
      </c>
      <c r="T783" t="str">
        <f t="shared" si="134"/>
        <v>OVERDUE FOR 2 DOSES</v>
      </c>
      <c r="U783" t="str">
        <f t="shared" si="135"/>
        <v/>
      </c>
      <c r="W783" t="str">
        <f t="shared" ca="1" si="129"/>
        <v/>
      </c>
    </row>
    <row r="784" spans="5:23">
      <c r="E784" t="str">
        <f t="shared" ca="1" si="126"/>
        <v/>
      </c>
      <c r="H784" t="str">
        <f t="shared" ca="1" si="127"/>
        <v xml:space="preserve"> </v>
      </c>
      <c r="J784" t="str">
        <f t="shared" ca="1" si="130"/>
        <v xml:space="preserve"> </v>
      </c>
      <c r="N784" s="1" t="str">
        <f t="shared" si="131"/>
        <v/>
      </c>
      <c r="O784" s="1" t="str">
        <f t="shared" si="132"/>
        <v/>
      </c>
      <c r="P784" t="str">
        <f t="shared" ca="1" si="128"/>
        <v/>
      </c>
      <c r="S784" t="str">
        <f t="shared" ca="1" si="133"/>
        <v>Eligible</v>
      </c>
      <c r="T784" t="str">
        <f t="shared" si="134"/>
        <v>OVERDUE FOR 2 DOSES</v>
      </c>
      <c r="U784" t="str">
        <f t="shared" si="135"/>
        <v/>
      </c>
      <c r="W784" t="str">
        <f t="shared" ca="1" si="129"/>
        <v/>
      </c>
    </row>
    <row r="785" spans="5:23">
      <c r="E785" t="str">
        <f t="shared" ca="1" si="126"/>
        <v/>
      </c>
      <c r="H785" t="str">
        <f t="shared" ca="1" si="127"/>
        <v xml:space="preserve"> </v>
      </c>
      <c r="J785" t="str">
        <f t="shared" ca="1" si="130"/>
        <v xml:space="preserve"> </v>
      </c>
      <c r="N785" s="1" t="str">
        <f t="shared" si="131"/>
        <v/>
      </c>
      <c r="O785" s="1" t="str">
        <f t="shared" si="132"/>
        <v/>
      </c>
      <c r="P785" t="str">
        <f t="shared" ca="1" si="128"/>
        <v/>
      </c>
      <c r="S785" t="str">
        <f t="shared" ca="1" si="133"/>
        <v>Eligible</v>
      </c>
      <c r="T785" t="str">
        <f t="shared" si="134"/>
        <v>OVERDUE FOR 2 DOSES</v>
      </c>
      <c r="U785" t="str">
        <f t="shared" si="135"/>
        <v/>
      </c>
      <c r="W785" t="str">
        <f t="shared" ca="1" si="129"/>
        <v/>
      </c>
    </row>
    <row r="786" spans="5:23">
      <c r="E786" t="str">
        <f t="shared" ca="1" si="126"/>
        <v/>
      </c>
      <c r="H786" t="str">
        <f t="shared" ca="1" si="127"/>
        <v xml:space="preserve"> </v>
      </c>
      <c r="J786" t="str">
        <f t="shared" ca="1" si="130"/>
        <v xml:space="preserve"> </v>
      </c>
      <c r="N786" s="1" t="str">
        <f t="shared" si="131"/>
        <v/>
      </c>
      <c r="O786" s="1" t="str">
        <f t="shared" si="132"/>
        <v/>
      </c>
      <c r="P786" t="str">
        <f t="shared" ca="1" si="128"/>
        <v/>
      </c>
      <c r="S786" t="str">
        <f t="shared" ca="1" si="133"/>
        <v>Eligible</v>
      </c>
      <c r="T786" t="str">
        <f t="shared" si="134"/>
        <v>OVERDUE FOR 2 DOSES</v>
      </c>
      <c r="U786" t="str">
        <f t="shared" si="135"/>
        <v/>
      </c>
      <c r="W786" t="str">
        <f t="shared" ca="1" si="129"/>
        <v/>
      </c>
    </row>
    <row r="787" spans="5:23">
      <c r="E787" t="str">
        <f t="shared" ca="1" si="126"/>
        <v/>
      </c>
      <c r="H787" t="str">
        <f t="shared" ca="1" si="127"/>
        <v xml:space="preserve"> </v>
      </c>
      <c r="J787" t="str">
        <f t="shared" ca="1" si="130"/>
        <v xml:space="preserve"> </v>
      </c>
      <c r="N787" s="1" t="str">
        <f t="shared" si="131"/>
        <v/>
      </c>
      <c r="O787" s="1" t="str">
        <f t="shared" si="132"/>
        <v/>
      </c>
      <c r="P787" t="str">
        <f t="shared" ca="1" si="128"/>
        <v/>
      </c>
      <c r="S787" t="str">
        <f t="shared" ca="1" si="133"/>
        <v>Eligible</v>
      </c>
      <c r="T787" t="str">
        <f t="shared" si="134"/>
        <v>OVERDUE FOR 2 DOSES</v>
      </c>
      <c r="U787" t="str">
        <f t="shared" si="135"/>
        <v/>
      </c>
      <c r="W787" t="str">
        <f t="shared" ca="1" si="129"/>
        <v/>
      </c>
    </row>
    <row r="788" spans="5:23">
      <c r="E788" t="str">
        <f t="shared" ca="1" si="126"/>
        <v/>
      </c>
      <c r="H788" t="str">
        <f t="shared" ca="1" si="127"/>
        <v xml:space="preserve"> </v>
      </c>
      <c r="J788" t="str">
        <f t="shared" ca="1" si="130"/>
        <v xml:space="preserve"> </v>
      </c>
      <c r="N788" s="1" t="str">
        <f t="shared" si="131"/>
        <v/>
      </c>
      <c r="O788" s="1" t="str">
        <f t="shared" si="132"/>
        <v/>
      </c>
      <c r="P788" t="str">
        <f t="shared" ca="1" si="128"/>
        <v/>
      </c>
      <c r="S788" t="str">
        <f t="shared" ca="1" si="133"/>
        <v>Eligible</v>
      </c>
      <c r="T788" t="str">
        <f t="shared" si="134"/>
        <v>OVERDUE FOR 2 DOSES</v>
      </c>
      <c r="U788" t="str">
        <f t="shared" si="135"/>
        <v/>
      </c>
      <c r="W788" t="str">
        <f t="shared" ca="1" si="129"/>
        <v/>
      </c>
    </row>
    <row r="789" spans="5:23">
      <c r="E789" t="str">
        <f t="shared" ca="1" si="126"/>
        <v/>
      </c>
      <c r="H789" t="str">
        <f t="shared" ca="1" si="127"/>
        <v xml:space="preserve"> </v>
      </c>
      <c r="J789" t="str">
        <f t="shared" ca="1" si="130"/>
        <v xml:space="preserve"> </v>
      </c>
      <c r="N789" s="1" t="str">
        <f t="shared" si="131"/>
        <v/>
      </c>
      <c r="O789" s="1" t="str">
        <f t="shared" si="132"/>
        <v/>
      </c>
      <c r="P789" t="str">
        <f t="shared" ca="1" si="128"/>
        <v/>
      </c>
      <c r="S789" t="str">
        <f t="shared" ca="1" si="133"/>
        <v>Eligible</v>
      </c>
      <c r="T789" t="str">
        <f t="shared" si="134"/>
        <v>OVERDUE FOR 2 DOSES</v>
      </c>
      <c r="U789" t="str">
        <f t="shared" si="135"/>
        <v/>
      </c>
      <c r="W789" t="str">
        <f t="shared" ca="1" si="129"/>
        <v/>
      </c>
    </row>
    <row r="790" spans="5:23">
      <c r="E790" t="str">
        <f t="shared" ca="1" si="126"/>
        <v/>
      </c>
      <c r="H790" t="str">
        <f t="shared" ca="1" si="127"/>
        <v xml:space="preserve"> </v>
      </c>
      <c r="J790" t="str">
        <f t="shared" ca="1" si="130"/>
        <v xml:space="preserve"> </v>
      </c>
      <c r="N790" s="1" t="str">
        <f t="shared" si="131"/>
        <v/>
      </c>
      <c r="O790" s="1" t="str">
        <f t="shared" si="132"/>
        <v/>
      </c>
      <c r="P790" t="str">
        <f t="shared" ca="1" si="128"/>
        <v/>
      </c>
      <c r="S790" t="str">
        <f t="shared" ca="1" si="133"/>
        <v>Eligible</v>
      </c>
      <c r="T790" t="str">
        <f t="shared" si="134"/>
        <v>OVERDUE FOR 2 DOSES</v>
      </c>
      <c r="U790" t="str">
        <f t="shared" si="135"/>
        <v/>
      </c>
      <c r="W790" t="str">
        <f t="shared" ca="1" si="129"/>
        <v/>
      </c>
    </row>
    <row r="791" spans="5:23">
      <c r="E791" t="str">
        <f t="shared" ca="1" si="126"/>
        <v/>
      </c>
      <c r="H791" t="str">
        <f t="shared" ca="1" si="127"/>
        <v xml:space="preserve"> </v>
      </c>
      <c r="J791" t="str">
        <f t="shared" ca="1" si="130"/>
        <v xml:space="preserve"> </v>
      </c>
      <c r="N791" s="1" t="str">
        <f t="shared" si="131"/>
        <v/>
      </c>
      <c r="O791" s="1" t="str">
        <f t="shared" si="132"/>
        <v/>
      </c>
      <c r="P791" t="str">
        <f t="shared" ca="1" si="128"/>
        <v/>
      </c>
      <c r="S791" t="str">
        <f t="shared" ca="1" si="133"/>
        <v>Eligible</v>
      </c>
      <c r="T791" t="str">
        <f t="shared" si="134"/>
        <v>OVERDUE FOR 2 DOSES</v>
      </c>
      <c r="U791" t="str">
        <f t="shared" si="135"/>
        <v/>
      </c>
      <c r="W791" t="str">
        <f t="shared" ca="1" si="129"/>
        <v/>
      </c>
    </row>
    <row r="792" spans="5:23">
      <c r="E792" t="str">
        <f t="shared" ca="1" si="126"/>
        <v/>
      </c>
      <c r="H792" t="str">
        <f t="shared" ca="1" si="127"/>
        <v xml:space="preserve"> </v>
      </c>
      <c r="J792" t="str">
        <f t="shared" ca="1" si="130"/>
        <v xml:space="preserve"> </v>
      </c>
      <c r="N792" s="1" t="str">
        <f t="shared" si="131"/>
        <v/>
      </c>
      <c r="O792" s="1" t="str">
        <f t="shared" si="132"/>
        <v/>
      </c>
      <c r="P792" t="str">
        <f t="shared" ca="1" si="128"/>
        <v/>
      </c>
      <c r="S792" t="str">
        <f t="shared" ca="1" si="133"/>
        <v>Eligible</v>
      </c>
      <c r="T792" t="str">
        <f t="shared" si="134"/>
        <v>OVERDUE FOR 2 DOSES</v>
      </c>
      <c r="U792" t="str">
        <f t="shared" si="135"/>
        <v/>
      </c>
      <c r="W792" t="str">
        <f t="shared" ca="1" si="129"/>
        <v/>
      </c>
    </row>
    <row r="793" spans="5:23">
      <c r="E793" t="str">
        <f t="shared" ca="1" si="126"/>
        <v/>
      </c>
      <c r="H793" t="str">
        <f t="shared" ca="1" si="127"/>
        <v xml:space="preserve"> </v>
      </c>
      <c r="J793" t="str">
        <f t="shared" ca="1" si="130"/>
        <v xml:space="preserve"> </v>
      </c>
      <c r="N793" s="1" t="str">
        <f t="shared" si="131"/>
        <v/>
      </c>
      <c r="O793" s="1" t="str">
        <f t="shared" si="132"/>
        <v/>
      </c>
      <c r="P793" t="str">
        <f t="shared" ca="1" si="128"/>
        <v/>
      </c>
      <c r="S793" t="str">
        <f t="shared" ca="1" si="133"/>
        <v>Eligible</v>
      </c>
      <c r="T793" t="str">
        <f t="shared" si="134"/>
        <v>OVERDUE FOR 2 DOSES</v>
      </c>
      <c r="U793" t="str">
        <f t="shared" si="135"/>
        <v/>
      </c>
      <c r="W793" t="str">
        <f t="shared" ca="1" si="129"/>
        <v/>
      </c>
    </row>
    <row r="794" spans="5:23">
      <c r="E794" t="str">
        <f t="shared" ca="1" si="126"/>
        <v/>
      </c>
      <c r="H794" t="str">
        <f t="shared" ca="1" si="127"/>
        <v xml:space="preserve"> </v>
      </c>
      <c r="J794" t="str">
        <f t="shared" ca="1" si="130"/>
        <v xml:space="preserve"> </v>
      </c>
      <c r="N794" s="1" t="str">
        <f t="shared" si="131"/>
        <v/>
      </c>
      <c r="O794" s="1" t="str">
        <f t="shared" si="132"/>
        <v/>
      </c>
      <c r="P794" t="str">
        <f t="shared" ca="1" si="128"/>
        <v/>
      </c>
      <c r="S794" t="str">
        <f t="shared" ca="1" si="133"/>
        <v>Eligible</v>
      </c>
      <c r="T794" t="str">
        <f t="shared" si="134"/>
        <v>OVERDUE FOR 2 DOSES</v>
      </c>
      <c r="U794" t="str">
        <f t="shared" si="135"/>
        <v/>
      </c>
      <c r="W794" t="str">
        <f t="shared" ca="1" si="129"/>
        <v/>
      </c>
    </row>
    <row r="795" spans="5:23">
      <c r="E795" t="str">
        <f t="shared" ca="1" si="126"/>
        <v/>
      </c>
      <c r="H795" t="str">
        <f t="shared" ca="1" si="127"/>
        <v xml:space="preserve"> </v>
      </c>
      <c r="J795" t="str">
        <f t="shared" ca="1" si="130"/>
        <v xml:space="preserve"> </v>
      </c>
      <c r="N795" s="1" t="str">
        <f t="shared" si="131"/>
        <v/>
      </c>
      <c r="O795" s="1" t="str">
        <f t="shared" si="132"/>
        <v/>
      </c>
      <c r="P795" t="str">
        <f t="shared" ca="1" si="128"/>
        <v/>
      </c>
      <c r="S795" t="str">
        <f t="shared" ca="1" si="133"/>
        <v>Eligible</v>
      </c>
      <c r="T795" t="str">
        <f t="shared" si="134"/>
        <v>OVERDUE FOR 2 DOSES</v>
      </c>
      <c r="U795" t="str">
        <f t="shared" si="135"/>
        <v/>
      </c>
      <c r="W795" t="str">
        <f t="shared" ca="1" si="129"/>
        <v/>
      </c>
    </row>
    <row r="796" spans="5:23">
      <c r="E796" t="str">
        <f t="shared" ca="1" si="126"/>
        <v/>
      </c>
      <c r="H796" t="str">
        <f t="shared" ca="1" si="127"/>
        <v xml:space="preserve"> </v>
      </c>
      <c r="J796" t="str">
        <f t="shared" ca="1" si="130"/>
        <v xml:space="preserve"> </v>
      </c>
      <c r="N796" s="1" t="str">
        <f t="shared" si="131"/>
        <v/>
      </c>
      <c r="O796" s="1" t="str">
        <f t="shared" si="132"/>
        <v/>
      </c>
      <c r="P796" t="str">
        <f t="shared" ca="1" si="128"/>
        <v/>
      </c>
      <c r="S796" t="str">
        <f t="shared" ca="1" si="133"/>
        <v>Eligible</v>
      </c>
      <c r="T796" t="str">
        <f t="shared" si="134"/>
        <v>OVERDUE FOR 2 DOSES</v>
      </c>
      <c r="U796" t="str">
        <f t="shared" si="135"/>
        <v/>
      </c>
      <c r="W796" t="str">
        <f t="shared" ca="1" si="129"/>
        <v/>
      </c>
    </row>
    <row r="797" spans="5:23">
      <c r="E797" t="str">
        <f t="shared" ca="1" si="126"/>
        <v/>
      </c>
      <c r="H797" t="str">
        <f t="shared" ca="1" si="127"/>
        <v xml:space="preserve"> </v>
      </c>
      <c r="J797" t="str">
        <f t="shared" ca="1" si="130"/>
        <v xml:space="preserve"> </v>
      </c>
      <c r="N797" s="1" t="str">
        <f t="shared" si="131"/>
        <v/>
      </c>
      <c r="O797" s="1" t="str">
        <f t="shared" si="132"/>
        <v/>
      </c>
      <c r="P797" t="str">
        <f t="shared" ca="1" si="128"/>
        <v/>
      </c>
      <c r="S797" t="str">
        <f t="shared" ca="1" si="133"/>
        <v>Eligible</v>
      </c>
      <c r="T797" t="str">
        <f t="shared" si="134"/>
        <v>OVERDUE FOR 2 DOSES</v>
      </c>
      <c r="U797" t="str">
        <f t="shared" si="135"/>
        <v/>
      </c>
      <c r="W797" t="str">
        <f t="shared" ca="1" si="129"/>
        <v/>
      </c>
    </row>
    <row r="798" spans="5:23">
      <c r="E798" t="str">
        <f t="shared" ca="1" si="126"/>
        <v/>
      </c>
      <c r="H798" t="str">
        <f t="shared" ca="1" si="127"/>
        <v xml:space="preserve"> </v>
      </c>
      <c r="J798" t="str">
        <f t="shared" ca="1" si="130"/>
        <v xml:space="preserve"> </v>
      </c>
      <c r="N798" s="1" t="str">
        <f t="shared" si="131"/>
        <v/>
      </c>
      <c r="O798" s="1" t="str">
        <f t="shared" si="132"/>
        <v/>
      </c>
      <c r="P798" t="str">
        <f t="shared" ca="1" si="128"/>
        <v/>
      </c>
      <c r="S798" t="str">
        <f t="shared" ca="1" si="133"/>
        <v>Eligible</v>
      </c>
      <c r="T798" t="str">
        <f t="shared" si="134"/>
        <v>OVERDUE FOR 2 DOSES</v>
      </c>
      <c r="U798" t="str">
        <f t="shared" si="135"/>
        <v/>
      </c>
      <c r="W798" t="str">
        <f t="shared" ca="1" si="129"/>
        <v/>
      </c>
    </row>
    <row r="799" spans="5:23">
      <c r="E799" t="str">
        <f t="shared" ca="1" si="126"/>
        <v/>
      </c>
      <c r="H799" t="str">
        <f t="shared" ca="1" si="127"/>
        <v xml:space="preserve"> </v>
      </c>
      <c r="J799" t="str">
        <f t="shared" ca="1" si="130"/>
        <v xml:space="preserve"> </v>
      </c>
      <c r="N799" s="1" t="str">
        <f t="shared" si="131"/>
        <v/>
      </c>
      <c r="O799" s="1" t="str">
        <f t="shared" si="132"/>
        <v/>
      </c>
      <c r="P799" t="str">
        <f t="shared" ca="1" si="128"/>
        <v/>
      </c>
      <c r="S799" t="str">
        <f t="shared" ca="1" si="133"/>
        <v>Eligible</v>
      </c>
      <c r="T799" t="str">
        <f t="shared" si="134"/>
        <v>OVERDUE FOR 2 DOSES</v>
      </c>
      <c r="U799" t="str">
        <f t="shared" si="135"/>
        <v/>
      </c>
      <c r="W799" t="str">
        <f t="shared" ca="1" si="129"/>
        <v/>
      </c>
    </row>
    <row r="800" spans="5:23">
      <c r="E800" t="str">
        <f t="shared" ca="1" si="126"/>
        <v/>
      </c>
      <c r="H800" t="str">
        <f t="shared" ca="1" si="127"/>
        <v xml:space="preserve"> </v>
      </c>
      <c r="J800" t="str">
        <f t="shared" ca="1" si="130"/>
        <v xml:space="preserve"> </v>
      </c>
      <c r="N800" s="1" t="str">
        <f t="shared" si="131"/>
        <v/>
      </c>
      <c r="O800" s="1" t="str">
        <f t="shared" si="132"/>
        <v/>
      </c>
      <c r="P800" t="str">
        <f t="shared" ca="1" si="128"/>
        <v/>
      </c>
      <c r="S800" t="str">
        <f t="shared" ca="1" si="133"/>
        <v>Eligible</v>
      </c>
      <c r="T800" t="str">
        <f t="shared" si="134"/>
        <v>OVERDUE FOR 2 DOSES</v>
      </c>
      <c r="U800" t="str">
        <f t="shared" si="135"/>
        <v/>
      </c>
      <c r="W800" t="str">
        <f t="shared" ca="1" si="129"/>
        <v/>
      </c>
    </row>
    <row r="801" spans="5:23">
      <c r="E801" t="str">
        <f t="shared" ca="1" si="126"/>
        <v/>
      </c>
      <c r="H801" t="str">
        <f t="shared" ca="1" si="127"/>
        <v xml:space="preserve"> </v>
      </c>
      <c r="J801" t="str">
        <f t="shared" ca="1" si="130"/>
        <v xml:space="preserve"> </v>
      </c>
      <c r="N801" s="1" t="str">
        <f t="shared" si="131"/>
        <v/>
      </c>
      <c r="O801" s="1" t="str">
        <f t="shared" si="132"/>
        <v/>
      </c>
      <c r="P801" t="str">
        <f t="shared" ca="1" si="128"/>
        <v/>
      </c>
      <c r="S801" t="str">
        <f t="shared" ca="1" si="133"/>
        <v>Eligible</v>
      </c>
      <c r="T801" t="str">
        <f t="shared" si="134"/>
        <v>OVERDUE FOR 2 DOSES</v>
      </c>
      <c r="U801" t="str">
        <f t="shared" si="135"/>
        <v/>
      </c>
      <c r="W801" t="str">
        <f t="shared" ca="1" si="129"/>
        <v/>
      </c>
    </row>
    <row r="802" spans="5:23">
      <c r="E802" t="str">
        <f t="shared" ca="1" si="126"/>
        <v/>
      </c>
      <c r="H802" t="str">
        <f t="shared" ca="1" si="127"/>
        <v xml:space="preserve"> </v>
      </c>
      <c r="J802" t="str">
        <f t="shared" ca="1" si="130"/>
        <v xml:space="preserve"> </v>
      </c>
      <c r="N802" s="1" t="str">
        <f t="shared" si="131"/>
        <v/>
      </c>
      <c r="O802" s="1" t="str">
        <f t="shared" si="132"/>
        <v/>
      </c>
      <c r="P802" t="str">
        <f t="shared" ca="1" si="128"/>
        <v/>
      </c>
      <c r="S802" t="str">
        <f t="shared" ca="1" si="133"/>
        <v>Eligible</v>
      </c>
      <c r="T802" t="str">
        <f t="shared" si="134"/>
        <v>OVERDUE FOR 2 DOSES</v>
      </c>
      <c r="U802" t="str">
        <f t="shared" si="135"/>
        <v/>
      </c>
      <c r="W802" t="str">
        <f t="shared" ca="1" si="129"/>
        <v/>
      </c>
    </row>
    <row r="803" spans="5:23">
      <c r="E803" t="str">
        <f t="shared" ca="1" si="126"/>
        <v/>
      </c>
      <c r="H803" t="str">
        <f t="shared" ca="1" si="127"/>
        <v xml:space="preserve"> </v>
      </c>
      <c r="J803" t="str">
        <f t="shared" ca="1" si="130"/>
        <v xml:space="preserve"> </v>
      </c>
      <c r="N803" s="1" t="str">
        <f t="shared" si="131"/>
        <v/>
      </c>
      <c r="O803" s="1" t="str">
        <f t="shared" si="132"/>
        <v/>
      </c>
      <c r="P803" t="str">
        <f t="shared" ca="1" si="128"/>
        <v/>
      </c>
      <c r="S803" t="str">
        <f t="shared" ca="1" si="133"/>
        <v>Eligible</v>
      </c>
      <c r="T803" t="str">
        <f t="shared" si="134"/>
        <v>OVERDUE FOR 2 DOSES</v>
      </c>
      <c r="U803" t="str">
        <f t="shared" si="135"/>
        <v/>
      </c>
      <c r="W803" t="str">
        <f t="shared" ca="1" si="129"/>
        <v/>
      </c>
    </row>
    <row r="804" spans="5:23">
      <c r="E804" t="str">
        <f t="shared" ca="1" si="126"/>
        <v/>
      </c>
      <c r="H804" t="str">
        <f t="shared" ca="1" si="127"/>
        <v xml:space="preserve"> </v>
      </c>
      <c r="J804" t="str">
        <f t="shared" ca="1" si="130"/>
        <v xml:space="preserve"> </v>
      </c>
      <c r="N804" s="1" t="str">
        <f t="shared" si="131"/>
        <v/>
      </c>
      <c r="O804" s="1" t="str">
        <f t="shared" si="132"/>
        <v/>
      </c>
      <c r="P804" t="str">
        <f t="shared" ca="1" si="128"/>
        <v/>
      </c>
      <c r="S804" t="str">
        <f t="shared" ca="1" si="133"/>
        <v>Eligible</v>
      </c>
      <c r="T804" t="str">
        <f t="shared" si="134"/>
        <v>OVERDUE FOR 2 DOSES</v>
      </c>
      <c r="U804" t="str">
        <f t="shared" si="135"/>
        <v/>
      </c>
      <c r="W804" t="str">
        <f t="shared" ca="1" si="129"/>
        <v/>
      </c>
    </row>
    <row r="805" spans="5:23">
      <c r="E805" t="str">
        <f t="shared" ca="1" si="126"/>
        <v/>
      </c>
      <c r="H805" t="str">
        <f t="shared" ca="1" si="127"/>
        <v xml:space="preserve"> </v>
      </c>
      <c r="J805" t="str">
        <f t="shared" ca="1" si="130"/>
        <v xml:space="preserve"> </v>
      </c>
      <c r="N805" s="1" t="str">
        <f t="shared" si="131"/>
        <v/>
      </c>
      <c r="O805" s="1" t="str">
        <f t="shared" si="132"/>
        <v/>
      </c>
      <c r="P805" t="str">
        <f t="shared" ca="1" si="128"/>
        <v/>
      </c>
      <c r="S805" t="str">
        <f t="shared" ca="1" si="133"/>
        <v>Eligible</v>
      </c>
      <c r="T805" t="str">
        <f t="shared" si="134"/>
        <v>OVERDUE FOR 2 DOSES</v>
      </c>
      <c r="U805" t="str">
        <f t="shared" si="135"/>
        <v/>
      </c>
      <c r="W805" t="str">
        <f t="shared" ca="1" si="129"/>
        <v/>
      </c>
    </row>
    <row r="806" spans="5:23">
      <c r="E806" t="str">
        <f t="shared" ca="1" si="126"/>
        <v/>
      </c>
      <c r="H806" t="str">
        <f t="shared" ca="1" si="127"/>
        <v xml:space="preserve"> </v>
      </c>
      <c r="J806" t="str">
        <f t="shared" ca="1" si="130"/>
        <v xml:space="preserve"> </v>
      </c>
      <c r="N806" s="1" t="str">
        <f t="shared" si="131"/>
        <v/>
      </c>
      <c r="O806" s="1" t="str">
        <f t="shared" si="132"/>
        <v/>
      </c>
      <c r="P806" t="str">
        <f t="shared" ca="1" si="128"/>
        <v/>
      </c>
      <c r="S806" t="str">
        <f t="shared" ca="1" si="133"/>
        <v>Eligible</v>
      </c>
      <c r="T806" t="str">
        <f t="shared" si="134"/>
        <v>OVERDUE FOR 2 DOSES</v>
      </c>
      <c r="U806" t="str">
        <f t="shared" si="135"/>
        <v/>
      </c>
      <c r="W806" t="str">
        <f t="shared" ca="1" si="129"/>
        <v/>
      </c>
    </row>
    <row r="807" spans="5:23">
      <c r="E807" t="str">
        <f t="shared" ca="1" si="126"/>
        <v/>
      </c>
      <c r="H807" t="str">
        <f t="shared" ca="1" si="127"/>
        <v xml:space="preserve"> </v>
      </c>
      <c r="J807" t="str">
        <f t="shared" ca="1" si="130"/>
        <v xml:space="preserve"> </v>
      </c>
      <c r="N807" s="1" t="str">
        <f t="shared" si="131"/>
        <v/>
      </c>
      <c r="O807" s="1" t="str">
        <f t="shared" si="132"/>
        <v/>
      </c>
      <c r="P807" t="str">
        <f t="shared" ca="1" si="128"/>
        <v/>
      </c>
      <c r="S807" t="str">
        <f t="shared" ca="1" si="133"/>
        <v>Eligible</v>
      </c>
      <c r="T807" t="str">
        <f t="shared" si="134"/>
        <v>OVERDUE FOR 2 DOSES</v>
      </c>
      <c r="U807" t="str">
        <f t="shared" si="135"/>
        <v/>
      </c>
      <c r="W807" t="str">
        <f t="shared" ca="1" si="129"/>
        <v/>
      </c>
    </row>
    <row r="808" spans="5:23">
      <c r="E808" t="str">
        <f t="shared" ca="1" si="126"/>
        <v/>
      </c>
      <c r="H808" t="str">
        <f t="shared" ca="1" si="127"/>
        <v xml:space="preserve"> </v>
      </c>
      <c r="J808" t="str">
        <f t="shared" ca="1" si="130"/>
        <v xml:space="preserve"> </v>
      </c>
      <c r="N808" s="1" t="str">
        <f t="shared" si="131"/>
        <v/>
      </c>
      <c r="O808" s="1" t="str">
        <f t="shared" si="132"/>
        <v/>
      </c>
      <c r="P808" t="str">
        <f t="shared" ca="1" si="128"/>
        <v/>
      </c>
      <c r="S808" t="str">
        <f t="shared" ca="1" si="133"/>
        <v>Eligible</v>
      </c>
      <c r="T808" t="str">
        <f t="shared" si="134"/>
        <v>OVERDUE FOR 2 DOSES</v>
      </c>
      <c r="U808" t="str">
        <f t="shared" si="135"/>
        <v/>
      </c>
      <c r="W808" t="str">
        <f t="shared" ca="1" si="129"/>
        <v/>
      </c>
    </row>
    <row r="809" spans="5:23">
      <c r="E809" t="str">
        <f t="shared" ca="1" si="126"/>
        <v/>
      </c>
      <c r="H809" t="str">
        <f t="shared" ca="1" si="127"/>
        <v xml:space="preserve"> </v>
      </c>
      <c r="J809" t="str">
        <f t="shared" ca="1" si="130"/>
        <v xml:space="preserve"> </v>
      </c>
      <c r="N809" s="1" t="str">
        <f t="shared" si="131"/>
        <v/>
      </c>
      <c r="O809" s="1" t="str">
        <f t="shared" si="132"/>
        <v/>
      </c>
      <c r="P809" t="str">
        <f t="shared" ca="1" si="128"/>
        <v/>
      </c>
      <c r="S809" t="str">
        <f t="shared" ca="1" si="133"/>
        <v>Eligible</v>
      </c>
      <c r="T809" t="str">
        <f t="shared" si="134"/>
        <v>OVERDUE FOR 2 DOSES</v>
      </c>
      <c r="U809" t="str">
        <f t="shared" si="135"/>
        <v/>
      </c>
      <c r="W809" t="str">
        <f t="shared" ca="1" si="129"/>
        <v/>
      </c>
    </row>
    <row r="810" spans="5:23">
      <c r="E810" t="str">
        <f t="shared" ca="1" si="126"/>
        <v/>
      </c>
      <c r="H810" t="str">
        <f t="shared" ca="1" si="127"/>
        <v xml:space="preserve"> </v>
      </c>
      <c r="J810" t="str">
        <f t="shared" ca="1" si="130"/>
        <v xml:space="preserve"> </v>
      </c>
      <c r="N810" s="1" t="str">
        <f t="shared" si="131"/>
        <v/>
      </c>
      <c r="O810" s="1" t="str">
        <f t="shared" si="132"/>
        <v/>
      </c>
      <c r="P810" t="str">
        <f t="shared" ca="1" si="128"/>
        <v/>
      </c>
      <c r="S810" t="str">
        <f t="shared" ca="1" si="133"/>
        <v>Eligible</v>
      </c>
      <c r="T810" t="str">
        <f t="shared" si="134"/>
        <v>OVERDUE FOR 2 DOSES</v>
      </c>
      <c r="U810" t="str">
        <f t="shared" si="135"/>
        <v/>
      </c>
      <c r="W810" t="str">
        <f t="shared" ca="1" si="129"/>
        <v/>
      </c>
    </row>
    <row r="811" spans="5:23">
      <c r="E811" t="str">
        <f t="shared" ca="1" si="126"/>
        <v/>
      </c>
      <c r="H811" t="str">
        <f t="shared" ca="1" si="127"/>
        <v xml:space="preserve"> </v>
      </c>
      <c r="J811" t="str">
        <f t="shared" ca="1" si="130"/>
        <v xml:space="preserve"> </v>
      </c>
      <c r="N811" s="1" t="str">
        <f t="shared" si="131"/>
        <v/>
      </c>
      <c r="O811" s="1" t="str">
        <f t="shared" si="132"/>
        <v/>
      </c>
      <c r="P811" t="str">
        <f t="shared" ca="1" si="128"/>
        <v/>
      </c>
      <c r="S811" t="str">
        <f t="shared" ca="1" si="133"/>
        <v>Eligible</v>
      </c>
      <c r="T811" t="str">
        <f t="shared" si="134"/>
        <v>OVERDUE FOR 2 DOSES</v>
      </c>
      <c r="U811" t="str">
        <f t="shared" si="135"/>
        <v/>
      </c>
      <c r="W811" t="str">
        <f t="shared" ca="1" si="129"/>
        <v/>
      </c>
    </row>
    <row r="812" spans="5:23">
      <c r="E812" t="str">
        <f t="shared" ca="1" si="126"/>
        <v/>
      </c>
      <c r="H812" t="str">
        <f t="shared" ca="1" si="127"/>
        <v xml:space="preserve"> </v>
      </c>
      <c r="J812" t="str">
        <f t="shared" ca="1" si="130"/>
        <v xml:space="preserve"> </v>
      </c>
      <c r="N812" s="1" t="str">
        <f t="shared" si="131"/>
        <v/>
      </c>
      <c r="O812" s="1" t="str">
        <f t="shared" si="132"/>
        <v/>
      </c>
      <c r="P812" t="str">
        <f t="shared" ca="1" si="128"/>
        <v/>
      </c>
      <c r="S812" t="str">
        <f t="shared" ca="1" si="133"/>
        <v>Eligible</v>
      </c>
      <c r="T812" t="str">
        <f t="shared" si="134"/>
        <v>OVERDUE FOR 2 DOSES</v>
      </c>
      <c r="U812" t="str">
        <f t="shared" si="135"/>
        <v/>
      </c>
      <c r="W812" t="str">
        <f t="shared" ca="1" si="129"/>
        <v/>
      </c>
    </row>
    <row r="813" spans="5:23">
      <c r="E813" t="str">
        <f t="shared" ca="1" si="126"/>
        <v/>
      </c>
      <c r="H813" t="str">
        <f t="shared" ca="1" si="127"/>
        <v xml:space="preserve"> </v>
      </c>
      <c r="J813" t="str">
        <f t="shared" ca="1" si="130"/>
        <v xml:space="preserve"> </v>
      </c>
      <c r="N813" s="1" t="str">
        <f t="shared" si="131"/>
        <v/>
      </c>
      <c r="O813" s="1" t="str">
        <f t="shared" si="132"/>
        <v/>
      </c>
      <c r="P813" t="str">
        <f t="shared" ca="1" si="128"/>
        <v/>
      </c>
      <c r="S813" t="str">
        <f t="shared" ca="1" si="133"/>
        <v>Eligible</v>
      </c>
      <c r="T813" t="str">
        <f t="shared" si="134"/>
        <v>OVERDUE FOR 2 DOSES</v>
      </c>
      <c r="U813" t="str">
        <f t="shared" si="135"/>
        <v/>
      </c>
      <c r="W813" t="str">
        <f t="shared" ca="1" si="129"/>
        <v/>
      </c>
    </row>
    <row r="814" spans="5:23">
      <c r="E814" t="str">
        <f t="shared" ca="1" si="126"/>
        <v/>
      </c>
      <c r="H814" t="str">
        <f t="shared" ca="1" si="127"/>
        <v xml:space="preserve"> </v>
      </c>
      <c r="J814" t="str">
        <f t="shared" ca="1" si="130"/>
        <v xml:space="preserve"> </v>
      </c>
      <c r="N814" s="1" t="str">
        <f t="shared" si="131"/>
        <v/>
      </c>
      <c r="O814" s="1" t="str">
        <f t="shared" si="132"/>
        <v/>
      </c>
      <c r="P814" t="str">
        <f t="shared" ca="1" si="128"/>
        <v/>
      </c>
      <c r="S814" t="str">
        <f t="shared" ca="1" si="133"/>
        <v>Eligible</v>
      </c>
      <c r="T814" t="str">
        <f t="shared" si="134"/>
        <v>OVERDUE FOR 2 DOSES</v>
      </c>
      <c r="U814" t="str">
        <f t="shared" si="135"/>
        <v/>
      </c>
      <c r="W814" t="str">
        <f t="shared" ca="1" si="129"/>
        <v/>
      </c>
    </row>
    <row r="815" spans="5:23">
      <c r="E815" t="str">
        <f t="shared" ca="1" si="126"/>
        <v/>
      </c>
      <c r="H815" t="str">
        <f t="shared" ca="1" si="127"/>
        <v xml:space="preserve"> </v>
      </c>
      <c r="J815" t="str">
        <f t="shared" ca="1" si="130"/>
        <v xml:space="preserve"> </v>
      </c>
      <c r="N815" s="1" t="str">
        <f t="shared" si="131"/>
        <v/>
      </c>
      <c r="O815" s="1" t="str">
        <f t="shared" si="132"/>
        <v/>
      </c>
      <c r="P815" t="str">
        <f t="shared" ca="1" si="128"/>
        <v/>
      </c>
      <c r="S815" t="str">
        <f t="shared" ca="1" si="133"/>
        <v>Eligible</v>
      </c>
      <c r="T815" t="str">
        <f t="shared" si="134"/>
        <v>OVERDUE FOR 2 DOSES</v>
      </c>
      <c r="U815" t="str">
        <f t="shared" si="135"/>
        <v/>
      </c>
      <c r="W815" t="str">
        <f t="shared" ca="1" si="129"/>
        <v/>
      </c>
    </row>
    <row r="816" spans="5:23">
      <c r="E816" t="str">
        <f t="shared" ca="1" si="126"/>
        <v/>
      </c>
      <c r="H816" t="str">
        <f t="shared" ca="1" si="127"/>
        <v xml:space="preserve"> </v>
      </c>
      <c r="J816" t="str">
        <f t="shared" ca="1" si="130"/>
        <v xml:space="preserve"> </v>
      </c>
      <c r="N816" s="1" t="str">
        <f t="shared" si="131"/>
        <v/>
      </c>
      <c r="O816" s="1" t="str">
        <f t="shared" si="132"/>
        <v/>
      </c>
      <c r="P816" t="str">
        <f t="shared" ca="1" si="128"/>
        <v/>
      </c>
      <c r="S816" t="str">
        <f t="shared" ca="1" si="133"/>
        <v>Eligible</v>
      </c>
      <c r="T816" t="str">
        <f t="shared" si="134"/>
        <v>OVERDUE FOR 2 DOSES</v>
      </c>
      <c r="U816" t="str">
        <f t="shared" si="135"/>
        <v/>
      </c>
      <c r="W816" t="str">
        <f t="shared" ca="1" si="129"/>
        <v/>
      </c>
    </row>
    <row r="817" spans="5:23">
      <c r="E817" t="str">
        <f t="shared" ca="1" si="126"/>
        <v/>
      </c>
      <c r="H817" t="str">
        <f t="shared" ca="1" si="127"/>
        <v xml:space="preserve"> </v>
      </c>
      <c r="J817" t="str">
        <f t="shared" ca="1" si="130"/>
        <v xml:space="preserve"> </v>
      </c>
      <c r="N817" s="1" t="str">
        <f t="shared" si="131"/>
        <v/>
      </c>
      <c r="O817" s="1" t="str">
        <f t="shared" si="132"/>
        <v/>
      </c>
      <c r="P817" t="str">
        <f t="shared" ca="1" si="128"/>
        <v/>
      </c>
      <c r="S817" t="str">
        <f t="shared" ca="1" si="133"/>
        <v>Eligible</v>
      </c>
      <c r="T817" t="str">
        <f t="shared" si="134"/>
        <v>OVERDUE FOR 2 DOSES</v>
      </c>
      <c r="U817" t="str">
        <f t="shared" si="135"/>
        <v/>
      </c>
      <c r="W817" t="str">
        <f t="shared" ca="1" si="129"/>
        <v/>
      </c>
    </row>
    <row r="818" spans="5:23">
      <c r="E818" t="str">
        <f t="shared" ca="1" si="126"/>
        <v/>
      </c>
      <c r="H818" t="str">
        <f t="shared" ca="1" si="127"/>
        <v xml:space="preserve"> </v>
      </c>
      <c r="J818" t="str">
        <f t="shared" ca="1" si="130"/>
        <v xml:space="preserve"> </v>
      </c>
      <c r="N818" s="1" t="str">
        <f t="shared" si="131"/>
        <v/>
      </c>
      <c r="O818" s="1" t="str">
        <f t="shared" si="132"/>
        <v/>
      </c>
      <c r="P818" t="str">
        <f t="shared" ca="1" si="128"/>
        <v/>
      </c>
      <c r="S818" t="str">
        <f t="shared" ca="1" si="133"/>
        <v>Eligible</v>
      </c>
      <c r="T818" t="str">
        <f t="shared" si="134"/>
        <v>OVERDUE FOR 2 DOSES</v>
      </c>
      <c r="U818" t="str">
        <f t="shared" si="135"/>
        <v/>
      </c>
      <c r="W818" t="str">
        <f t="shared" ca="1" si="129"/>
        <v/>
      </c>
    </row>
    <row r="819" spans="5:23">
      <c r="E819" t="str">
        <f t="shared" ca="1" si="126"/>
        <v/>
      </c>
      <c r="H819" t="str">
        <f t="shared" ca="1" si="127"/>
        <v xml:space="preserve"> </v>
      </c>
      <c r="J819" t="str">
        <f t="shared" ca="1" si="130"/>
        <v xml:space="preserve"> </v>
      </c>
      <c r="N819" s="1" t="str">
        <f t="shared" si="131"/>
        <v/>
      </c>
      <c r="O819" s="1" t="str">
        <f t="shared" si="132"/>
        <v/>
      </c>
      <c r="P819" t="str">
        <f t="shared" ca="1" si="128"/>
        <v/>
      </c>
      <c r="S819" t="str">
        <f t="shared" ca="1" si="133"/>
        <v>Eligible</v>
      </c>
      <c r="T819" t="str">
        <f t="shared" si="134"/>
        <v>OVERDUE FOR 2 DOSES</v>
      </c>
      <c r="U819" t="str">
        <f t="shared" si="135"/>
        <v/>
      </c>
      <c r="W819" t="str">
        <f t="shared" ca="1" si="129"/>
        <v/>
      </c>
    </row>
    <row r="820" spans="5:23">
      <c r="E820" t="str">
        <f t="shared" ca="1" si="126"/>
        <v/>
      </c>
      <c r="H820" t="str">
        <f t="shared" ca="1" si="127"/>
        <v xml:space="preserve"> </v>
      </c>
      <c r="J820" t="str">
        <f t="shared" ca="1" si="130"/>
        <v xml:space="preserve"> </v>
      </c>
      <c r="N820" s="1" t="str">
        <f t="shared" si="131"/>
        <v/>
      </c>
      <c r="O820" s="1" t="str">
        <f t="shared" si="132"/>
        <v/>
      </c>
      <c r="P820" t="str">
        <f t="shared" ca="1" si="128"/>
        <v/>
      </c>
      <c r="S820" t="str">
        <f t="shared" ca="1" si="133"/>
        <v>Eligible</v>
      </c>
      <c r="T820" t="str">
        <f t="shared" si="134"/>
        <v>OVERDUE FOR 2 DOSES</v>
      </c>
      <c r="U820" t="str">
        <f t="shared" si="135"/>
        <v/>
      </c>
      <c r="W820" t="str">
        <f t="shared" ca="1" si="129"/>
        <v/>
      </c>
    </row>
    <row r="821" spans="5:23">
      <c r="E821" t="str">
        <f t="shared" ca="1" si="126"/>
        <v/>
      </c>
      <c r="H821" t="str">
        <f t="shared" ca="1" si="127"/>
        <v xml:space="preserve"> </v>
      </c>
      <c r="J821" t="str">
        <f t="shared" ca="1" si="130"/>
        <v xml:space="preserve"> </v>
      </c>
      <c r="N821" s="1" t="str">
        <f t="shared" si="131"/>
        <v/>
      </c>
      <c r="O821" s="1" t="str">
        <f t="shared" si="132"/>
        <v/>
      </c>
      <c r="P821" t="str">
        <f t="shared" ca="1" si="128"/>
        <v/>
      </c>
      <c r="S821" t="str">
        <f t="shared" ca="1" si="133"/>
        <v>Eligible</v>
      </c>
      <c r="T821" t="str">
        <f t="shared" si="134"/>
        <v>OVERDUE FOR 2 DOSES</v>
      </c>
      <c r="U821" t="str">
        <f t="shared" si="135"/>
        <v/>
      </c>
      <c r="W821" t="str">
        <f t="shared" ca="1" si="129"/>
        <v/>
      </c>
    </row>
  </sheetData>
  <conditionalFormatting sqref="B2:F821">
    <cfRule type="expression" dxfId="58" priority="41" stopIfTrue="1">
      <formula>AND(LEN($X2)&gt;0, $X2&lt;&gt;"")</formula>
    </cfRule>
  </conditionalFormatting>
  <conditionalFormatting sqref="H2:H821 J6:J821 P6:P821 U6:W821">
    <cfRule type="containsText" dxfId="57" priority="1" stopIfTrue="1" operator="containsText" text="OVERDUE">
      <formula>NOT(ISERROR(SEARCH("OVERDUE",H2)))</formula>
    </cfRule>
    <cfRule type="containsText" dxfId="56" priority="2" stopIfTrue="1" operator="containsText" text="DUE SOON">
      <formula>NOT(ISERROR(SEARCH("DUE SOON",H2)))</formula>
    </cfRule>
    <cfRule type="containsText" dxfId="55" priority="3" stopIfTrue="1" operator="containsText" text="TOO YOUNG">
      <formula>NOT(ISERROR(SEARCH("TOO YOUNG",H2)))</formula>
    </cfRule>
    <cfRule type="containsText" dxfId="54" priority="4" stopIfTrue="1" operator="containsText" text="UP TO DATE">
      <formula>NOT(ISERROR(SEARCH("UP TO DATE",H2)))</formula>
    </cfRule>
    <cfRule type="containsText" dxfId="53" priority="5" stopIfTrue="1" operator="containsText" text="SECOND DOSE DUE">
      <formula>NOT(ISERROR(SEARCH("SECOND DOSE DUE",H2)))</formula>
    </cfRule>
    <cfRule type="containsText" dxfId="52" priority="6" stopIfTrue="1" operator="containsText" text="THIRD DOSE DUE">
      <formula>NOT(ISERROR(SEARCH("THIRD DOSE DUE",H2)))</formula>
    </cfRule>
    <cfRule type="containsText" dxfId="51" priority="7" stopIfTrue="1" operator="containsText" text="FIRST DOSE OF PNEUMOVAX 23 DUE">
      <formula>NOT(ISERROR(SEARCH("FIRST DOSE OF PNEUMOVAX 23 DUE",H2)))</formula>
    </cfRule>
    <cfRule type="containsText" dxfId="50" priority="8" stopIfTrue="1" operator="containsText" text="SECOND DOSE OF PNEUMOVAX 23 DUE">
      <formula>NOT(ISERROR(SEARCH("SECOND DOSE OF PNEUMOVAX 23 DUE",H2)))</formula>
    </cfRule>
    <cfRule type="containsText" dxfId="49" priority="9" stopIfTrue="1" operator="containsText" text="SECOND DOSE OF SHINGRIX DUE">
      <formula>NOT(ISERROR(SEARCH("SECOND DOSE OF SHINGRIX DUE",H2)))</formula>
    </cfRule>
    <cfRule type="containsText" dxfId="48" priority="10" stopIfTrue="1" operator="containsText" text="PREVENAR DOSE DUE">
      <formula>NOT(ISERROR(SEARCH("PREVENAR DOSE DUE",H2)))</formula>
    </cfRule>
  </conditionalFormatting>
  <conditionalFormatting sqref="J2:J821">
    <cfRule type="containsText" dxfId="47" priority="11" stopIfTrue="1" operator="containsText" text="OVERDUE">
      <formula>NOT(ISERROR(SEARCH("OVERDUE",J2)))</formula>
    </cfRule>
    <cfRule type="containsText" dxfId="46" priority="12" stopIfTrue="1" operator="containsText" text="DUE SOON">
      <formula>NOT(ISERROR(SEARCH("DUE SOON",J2)))</formula>
    </cfRule>
    <cfRule type="containsText" dxfId="45" priority="13" stopIfTrue="1" operator="containsText" text="TOO YOUNG">
      <formula>NOT(ISERROR(SEARCH("TOO YOUNG",J2)))</formula>
    </cfRule>
    <cfRule type="containsText" dxfId="44" priority="14" stopIfTrue="1" operator="containsText" text="UP TO DATE">
      <formula>NOT(ISERROR(SEARCH("UP TO DATE",J2)))</formula>
    </cfRule>
    <cfRule type="containsText" dxfId="43" priority="15" stopIfTrue="1" operator="containsText" text="SECOND DOSE DUE">
      <formula>NOT(ISERROR(SEARCH("SECOND DOSE DUE",J2)))</formula>
    </cfRule>
    <cfRule type="containsText" dxfId="42" priority="16" stopIfTrue="1" operator="containsText" text="THIRD DOSE DUE">
      <formula>NOT(ISERROR(SEARCH("THIRD DOSE DUE",J2)))</formula>
    </cfRule>
    <cfRule type="containsText" dxfId="41" priority="17" stopIfTrue="1" operator="containsText" text="FIRST DOSE OF PNEUMOVAX 23 DUE">
      <formula>NOT(ISERROR(SEARCH("FIRST DOSE OF PNEUMOVAX 23 DUE",J2)))</formula>
    </cfRule>
    <cfRule type="containsText" dxfId="40" priority="18" stopIfTrue="1" operator="containsText" text="SECOND DOSE OF PNEUMOVAX 23 DUE">
      <formula>NOT(ISERROR(SEARCH("SECOND DOSE OF PNEUMOVAX 23 DUE",J2)))</formula>
    </cfRule>
    <cfRule type="containsText" dxfId="39" priority="19" stopIfTrue="1" operator="containsText" text="SECOND DOSE OF SHINGRIX DUE">
      <formula>NOT(ISERROR(SEARCH("SECOND DOSE OF SHINGRIX DUE",J2)))</formula>
    </cfRule>
    <cfRule type="containsText" dxfId="38" priority="20" stopIfTrue="1" operator="containsText" text="PREVENAR DOSE DUE">
      <formula>NOT(ISERROR(SEARCH("PREVENAR DOSE DUE",J2)))</formula>
    </cfRule>
  </conditionalFormatting>
  <conditionalFormatting sqref="P2:P821">
    <cfRule type="containsText" dxfId="37" priority="21" stopIfTrue="1" operator="containsText" text="OVERDUE">
      <formula>NOT(ISERROR(SEARCH("OVERDUE",P2)))</formula>
    </cfRule>
    <cfRule type="containsText" dxfId="36" priority="22" stopIfTrue="1" operator="containsText" text="DUE SOON">
      <formula>NOT(ISERROR(SEARCH("DUE SOON",P2)))</formula>
    </cfRule>
    <cfRule type="containsText" dxfId="35" priority="23" stopIfTrue="1" operator="containsText" text="TOO YOUNG">
      <formula>NOT(ISERROR(SEARCH("TOO YOUNG",P2)))</formula>
    </cfRule>
    <cfRule type="containsText" dxfId="34" priority="24" stopIfTrue="1" operator="containsText" text="UP TO DATE">
      <formula>NOT(ISERROR(SEARCH("UP TO DATE",P2)))</formula>
    </cfRule>
    <cfRule type="containsText" dxfId="33" priority="25" stopIfTrue="1" operator="containsText" text="SECOND DOSE DUE">
      <formula>NOT(ISERROR(SEARCH("SECOND DOSE DUE",P2)))</formula>
    </cfRule>
    <cfRule type="containsText" dxfId="32" priority="26" stopIfTrue="1" operator="containsText" text="THIRD DOSE DUE">
      <formula>NOT(ISERROR(SEARCH("THIRD DOSE DUE",P2)))</formula>
    </cfRule>
    <cfRule type="containsText" dxfId="31" priority="27" stopIfTrue="1" operator="containsText" text="FIRST DOSE OF PNEUMOVAX 23 DUE">
      <formula>NOT(ISERROR(SEARCH("FIRST DOSE OF PNEUMOVAX 23 DUE",P2)))</formula>
    </cfRule>
    <cfRule type="containsText" dxfId="30" priority="28" stopIfTrue="1" operator="containsText" text="SECOND DOSE OF PNEUMOVAX 23 DUE">
      <formula>NOT(ISERROR(SEARCH("SECOND DOSE OF PNEUMOVAX 23 DUE",P2)))</formula>
    </cfRule>
    <cfRule type="containsText" dxfId="29" priority="29" stopIfTrue="1" operator="containsText" text="SECOND DOSE OF SHINGRIX DUE">
      <formula>NOT(ISERROR(SEARCH("SECOND DOSE OF SHINGRIX DUE",P2)))</formula>
    </cfRule>
    <cfRule type="containsText" dxfId="28" priority="30" stopIfTrue="1" operator="containsText" text="PREVENAR DOSE DUE">
      <formula>NOT(ISERROR(SEARCH("PREVENAR DOSE DUE",P2)))</formula>
    </cfRule>
  </conditionalFormatting>
  <conditionalFormatting sqref="U2:W821">
    <cfRule type="containsText" dxfId="27" priority="31" stopIfTrue="1" operator="containsText" text="OVERDUE">
      <formula>NOT(ISERROR(SEARCH("OVERDUE",U2)))</formula>
    </cfRule>
    <cfRule type="containsText" dxfId="26" priority="32" stopIfTrue="1" operator="containsText" text="DUE SOON">
      <formula>NOT(ISERROR(SEARCH("DUE SOON",U2)))</formula>
    </cfRule>
    <cfRule type="containsText" dxfId="25" priority="33" stopIfTrue="1" operator="containsText" text="TOO YOUNG">
      <formula>NOT(ISERROR(SEARCH("TOO YOUNG",U2)))</formula>
    </cfRule>
    <cfRule type="containsText" dxfId="24" priority="34" stopIfTrue="1" operator="containsText" text="UP TO DATE">
      <formula>NOT(ISERROR(SEARCH("UP TO DATE",U2)))</formula>
    </cfRule>
    <cfRule type="containsText" dxfId="23" priority="35" stopIfTrue="1" operator="containsText" text="SECOND DOSE DUE">
      <formula>NOT(ISERROR(SEARCH("SECOND DOSE DUE",U2)))</formula>
    </cfRule>
    <cfRule type="containsText" dxfId="22" priority="36" stopIfTrue="1" operator="containsText" text="THIRD DOSE DUE">
      <formula>NOT(ISERROR(SEARCH("THIRD DOSE DUE",U2)))</formula>
    </cfRule>
    <cfRule type="containsText" dxfId="21" priority="37" stopIfTrue="1" operator="containsText" text="FIRST DOSE OF PNEUMOVAX 23 DUE">
      <formula>NOT(ISERROR(SEARCH("FIRST DOSE OF PNEUMOVAX 23 DUE",U2)))</formula>
    </cfRule>
    <cfRule type="containsText" dxfId="20" priority="38" stopIfTrue="1" operator="containsText" text="SECOND DOSE OF PNEUMOVAX 23 DUE">
      <formula>NOT(ISERROR(SEARCH("SECOND DOSE OF PNEUMOVAX 23 DUE",U2)))</formula>
    </cfRule>
    <cfRule type="containsText" dxfId="19" priority="39" stopIfTrue="1" operator="containsText" text="SECOND DOSE OF SHINGRIX DUE">
      <formula>NOT(ISERROR(SEARCH("SECOND DOSE OF SHINGRIX DUE",U2)))</formula>
    </cfRule>
    <cfRule type="containsText" dxfId="18" priority="40" stopIfTrue="1" operator="containsText" text="PREVENAR DOSE DUE">
      <formula>NOT(ISERROR(SEARCH("PREVENAR DOSE DUE",U2)))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042FD0-B2ED-489F-983E-C8C7E3490F23}">
  <dimension ref="A1:F820"/>
  <sheetViews>
    <sheetView tabSelected="1" workbookViewId="0">
      <selection activeCell="E3" sqref="E3"/>
    </sheetView>
  </sheetViews>
  <sheetFormatPr defaultRowHeight="15"/>
  <cols>
    <col min="1" max="1" width="11.85546875" customWidth="1"/>
    <col min="2" max="2" width="13.5703125" bestFit="1" customWidth="1"/>
    <col min="3" max="3" width="13.140625" style="1" customWidth="1"/>
    <col min="4" max="5" width="20.85546875" style="1" customWidth="1"/>
    <col min="6" max="6" width="32.5703125" customWidth="1"/>
  </cols>
  <sheetData>
    <row r="1" spans="1:6" s="2" customFormat="1" ht="30">
      <c r="A1" s="2" t="s">
        <v>14</v>
      </c>
      <c r="B1" s="2" t="s">
        <v>15</v>
      </c>
      <c r="C1" s="3" t="s">
        <v>16</v>
      </c>
      <c r="D1" s="3" t="s">
        <v>44</v>
      </c>
      <c r="E1" s="2" t="s">
        <v>20</v>
      </c>
      <c r="F1" s="2" t="s">
        <v>45</v>
      </c>
    </row>
    <row r="2" spans="1:6">
      <c r="A2" t="s">
        <v>35</v>
      </c>
      <c r="B2" t="s">
        <v>36</v>
      </c>
      <c r="C2" s="1">
        <v>14061</v>
      </c>
      <c r="D2" s="1">
        <v>45039</v>
      </c>
      <c r="E2" s="1" t="str">
        <f t="shared" ref="E2:E65" ca="1" si="0">IF(OR(D2="",D2&lt;=TODAY()-365),"OVERDUE",IF(AND(DATEDIF(D2,TODAY(),"M")&lt;12),"UP TO DATE"))</f>
        <v>OVERDUE</v>
      </c>
    </row>
    <row r="3" spans="1:6">
      <c r="A3" t="s">
        <v>39</v>
      </c>
      <c r="B3" t="s">
        <v>36</v>
      </c>
      <c r="C3" s="1">
        <v>16087</v>
      </c>
      <c r="D3" s="1">
        <v>44704</v>
      </c>
      <c r="E3" s="1" t="str">
        <f t="shared" ca="1" si="0"/>
        <v>OVERDUE</v>
      </c>
    </row>
    <row r="4" spans="1:6">
      <c r="A4" t="s">
        <v>40</v>
      </c>
      <c r="B4" t="s">
        <v>41</v>
      </c>
      <c r="C4" s="1">
        <v>11962</v>
      </c>
      <c r="D4" s="1">
        <v>45804</v>
      </c>
      <c r="E4" s="1" t="str">
        <f t="shared" ca="1" si="0"/>
        <v>UP TO DATE</v>
      </c>
    </row>
    <row r="5" spans="1:6">
      <c r="A5" t="s">
        <v>42</v>
      </c>
      <c r="B5" t="s">
        <v>41</v>
      </c>
      <c r="C5" s="1">
        <v>10404</v>
      </c>
      <c r="D5" s="1">
        <v>45402</v>
      </c>
      <c r="E5" s="1" t="str">
        <f t="shared" ca="1" si="0"/>
        <v>OVERDUE</v>
      </c>
    </row>
    <row r="6" spans="1:6">
      <c r="E6" s="1" t="str">
        <f t="shared" ca="1" si="0"/>
        <v>OVERDUE</v>
      </c>
    </row>
    <row r="7" spans="1:6">
      <c r="E7" s="1" t="str">
        <f t="shared" ca="1" si="0"/>
        <v>OVERDUE</v>
      </c>
    </row>
    <row r="8" spans="1:6">
      <c r="E8" s="1" t="str">
        <f t="shared" ca="1" si="0"/>
        <v>OVERDUE</v>
      </c>
    </row>
    <row r="9" spans="1:6">
      <c r="E9" s="1" t="str">
        <f t="shared" ca="1" si="0"/>
        <v>OVERDUE</v>
      </c>
    </row>
    <row r="10" spans="1:6">
      <c r="E10" s="1" t="str">
        <f t="shared" ca="1" si="0"/>
        <v>OVERDUE</v>
      </c>
    </row>
    <row r="11" spans="1:6">
      <c r="E11" s="1" t="str">
        <f t="shared" ca="1" si="0"/>
        <v>OVERDUE</v>
      </c>
    </row>
    <row r="12" spans="1:6">
      <c r="E12" s="1" t="str">
        <f t="shared" ca="1" si="0"/>
        <v>OVERDUE</v>
      </c>
    </row>
    <row r="13" spans="1:6">
      <c r="E13" s="1" t="str">
        <f t="shared" ca="1" si="0"/>
        <v>OVERDUE</v>
      </c>
    </row>
    <row r="14" spans="1:6">
      <c r="E14" s="1" t="str">
        <f t="shared" ca="1" si="0"/>
        <v>OVERDUE</v>
      </c>
    </row>
    <row r="15" spans="1:6">
      <c r="E15" s="1" t="str">
        <f t="shared" ca="1" si="0"/>
        <v>OVERDUE</v>
      </c>
    </row>
    <row r="16" spans="1:6">
      <c r="E16" s="1" t="str">
        <f t="shared" ca="1" si="0"/>
        <v>OVERDUE</v>
      </c>
    </row>
    <row r="17" spans="5:5">
      <c r="E17" s="1" t="str">
        <f t="shared" ca="1" si="0"/>
        <v>OVERDUE</v>
      </c>
    </row>
    <row r="18" spans="5:5">
      <c r="E18" s="1" t="str">
        <f t="shared" ca="1" si="0"/>
        <v>OVERDUE</v>
      </c>
    </row>
    <row r="19" spans="5:5">
      <c r="E19" s="1" t="str">
        <f t="shared" ca="1" si="0"/>
        <v>OVERDUE</v>
      </c>
    </row>
    <row r="20" spans="5:5">
      <c r="E20" s="1" t="str">
        <f t="shared" ca="1" si="0"/>
        <v>OVERDUE</v>
      </c>
    </row>
    <row r="21" spans="5:5">
      <c r="E21" s="1" t="str">
        <f t="shared" ca="1" si="0"/>
        <v>OVERDUE</v>
      </c>
    </row>
    <row r="22" spans="5:5">
      <c r="E22" s="1" t="str">
        <f t="shared" ca="1" si="0"/>
        <v>OVERDUE</v>
      </c>
    </row>
    <row r="23" spans="5:5">
      <c r="E23" s="1" t="str">
        <f t="shared" ca="1" si="0"/>
        <v>OVERDUE</v>
      </c>
    </row>
    <row r="24" spans="5:5">
      <c r="E24" s="1" t="str">
        <f t="shared" ca="1" si="0"/>
        <v>OVERDUE</v>
      </c>
    </row>
    <row r="25" spans="5:5">
      <c r="E25" s="1" t="str">
        <f t="shared" ca="1" si="0"/>
        <v>OVERDUE</v>
      </c>
    </row>
    <row r="26" spans="5:5">
      <c r="E26" s="1" t="str">
        <f t="shared" ca="1" si="0"/>
        <v>OVERDUE</v>
      </c>
    </row>
    <row r="27" spans="5:5">
      <c r="E27" s="1" t="str">
        <f t="shared" ca="1" si="0"/>
        <v>OVERDUE</v>
      </c>
    </row>
    <row r="28" spans="5:5">
      <c r="E28" s="1" t="str">
        <f t="shared" ca="1" si="0"/>
        <v>OVERDUE</v>
      </c>
    </row>
    <row r="29" spans="5:5">
      <c r="E29" s="1" t="str">
        <f t="shared" ca="1" si="0"/>
        <v>OVERDUE</v>
      </c>
    </row>
    <row r="30" spans="5:5">
      <c r="E30" s="1" t="str">
        <f t="shared" ca="1" si="0"/>
        <v>OVERDUE</v>
      </c>
    </row>
    <row r="31" spans="5:5">
      <c r="E31" s="1" t="str">
        <f t="shared" ca="1" si="0"/>
        <v>OVERDUE</v>
      </c>
    </row>
    <row r="32" spans="5:5">
      <c r="E32" s="1" t="str">
        <f t="shared" ca="1" si="0"/>
        <v>OVERDUE</v>
      </c>
    </row>
    <row r="33" spans="5:5">
      <c r="E33" s="1" t="str">
        <f t="shared" ca="1" si="0"/>
        <v>OVERDUE</v>
      </c>
    </row>
    <row r="34" spans="5:5">
      <c r="E34" s="1" t="str">
        <f t="shared" ca="1" si="0"/>
        <v>OVERDUE</v>
      </c>
    </row>
    <row r="35" spans="5:5">
      <c r="E35" s="1" t="str">
        <f t="shared" ca="1" si="0"/>
        <v>OVERDUE</v>
      </c>
    </row>
    <row r="36" spans="5:5">
      <c r="E36" s="1" t="str">
        <f t="shared" ca="1" si="0"/>
        <v>OVERDUE</v>
      </c>
    </row>
    <row r="37" spans="5:5">
      <c r="E37" s="1" t="str">
        <f t="shared" ca="1" si="0"/>
        <v>OVERDUE</v>
      </c>
    </row>
    <row r="38" spans="5:5">
      <c r="E38" s="1" t="str">
        <f t="shared" ca="1" si="0"/>
        <v>OVERDUE</v>
      </c>
    </row>
    <row r="39" spans="5:5">
      <c r="E39" s="1" t="str">
        <f t="shared" ca="1" si="0"/>
        <v>OVERDUE</v>
      </c>
    </row>
    <row r="40" spans="5:5">
      <c r="E40" s="1" t="str">
        <f t="shared" ca="1" si="0"/>
        <v>OVERDUE</v>
      </c>
    </row>
    <row r="41" spans="5:5">
      <c r="E41" s="1" t="str">
        <f t="shared" ca="1" si="0"/>
        <v>OVERDUE</v>
      </c>
    </row>
    <row r="42" spans="5:5">
      <c r="E42" s="1" t="str">
        <f t="shared" ca="1" si="0"/>
        <v>OVERDUE</v>
      </c>
    </row>
    <row r="43" spans="5:5">
      <c r="E43" s="1" t="str">
        <f t="shared" ca="1" si="0"/>
        <v>OVERDUE</v>
      </c>
    </row>
    <row r="44" spans="5:5">
      <c r="E44" s="1" t="str">
        <f t="shared" ca="1" si="0"/>
        <v>OVERDUE</v>
      </c>
    </row>
    <row r="45" spans="5:5">
      <c r="E45" s="1" t="str">
        <f t="shared" ca="1" si="0"/>
        <v>OVERDUE</v>
      </c>
    </row>
    <row r="46" spans="5:5">
      <c r="E46" s="1" t="str">
        <f t="shared" ca="1" si="0"/>
        <v>OVERDUE</v>
      </c>
    </row>
    <row r="47" spans="5:5">
      <c r="E47" s="1" t="str">
        <f t="shared" ca="1" si="0"/>
        <v>OVERDUE</v>
      </c>
    </row>
    <row r="48" spans="5:5">
      <c r="E48" s="1" t="str">
        <f t="shared" ca="1" si="0"/>
        <v>OVERDUE</v>
      </c>
    </row>
    <row r="49" spans="5:5">
      <c r="E49" s="1" t="str">
        <f t="shared" ca="1" si="0"/>
        <v>OVERDUE</v>
      </c>
    </row>
    <row r="50" spans="5:5">
      <c r="E50" s="1" t="str">
        <f t="shared" ca="1" si="0"/>
        <v>OVERDUE</v>
      </c>
    </row>
    <row r="51" spans="5:5">
      <c r="E51" s="1" t="str">
        <f t="shared" ca="1" si="0"/>
        <v>OVERDUE</v>
      </c>
    </row>
    <row r="52" spans="5:5">
      <c r="E52" s="1" t="str">
        <f t="shared" ca="1" si="0"/>
        <v>OVERDUE</v>
      </c>
    </row>
    <row r="53" spans="5:5">
      <c r="E53" s="1" t="str">
        <f t="shared" ca="1" si="0"/>
        <v>OVERDUE</v>
      </c>
    </row>
    <row r="54" spans="5:5">
      <c r="E54" s="1" t="str">
        <f t="shared" ca="1" si="0"/>
        <v>OVERDUE</v>
      </c>
    </row>
    <row r="55" spans="5:5">
      <c r="E55" s="1" t="str">
        <f t="shared" ca="1" si="0"/>
        <v>OVERDUE</v>
      </c>
    </row>
    <row r="56" spans="5:5">
      <c r="E56" s="1" t="str">
        <f t="shared" ca="1" si="0"/>
        <v>OVERDUE</v>
      </c>
    </row>
    <row r="57" spans="5:5">
      <c r="E57" s="1" t="str">
        <f t="shared" ca="1" si="0"/>
        <v>OVERDUE</v>
      </c>
    </row>
    <row r="58" spans="5:5">
      <c r="E58" s="1" t="str">
        <f t="shared" ca="1" si="0"/>
        <v>OVERDUE</v>
      </c>
    </row>
    <row r="59" spans="5:5">
      <c r="E59" s="1" t="str">
        <f t="shared" ca="1" si="0"/>
        <v>OVERDUE</v>
      </c>
    </row>
    <row r="60" spans="5:5">
      <c r="E60" s="1" t="str">
        <f t="shared" ca="1" si="0"/>
        <v>OVERDUE</v>
      </c>
    </row>
    <row r="61" spans="5:5">
      <c r="E61" s="1" t="str">
        <f t="shared" ca="1" si="0"/>
        <v>OVERDUE</v>
      </c>
    </row>
    <row r="62" spans="5:5">
      <c r="E62" s="1" t="str">
        <f t="shared" ca="1" si="0"/>
        <v>OVERDUE</v>
      </c>
    </row>
    <row r="63" spans="5:5">
      <c r="E63" s="1" t="str">
        <f t="shared" ca="1" si="0"/>
        <v>OVERDUE</v>
      </c>
    </row>
    <row r="64" spans="5:5">
      <c r="E64" s="1" t="str">
        <f t="shared" ca="1" si="0"/>
        <v>OVERDUE</v>
      </c>
    </row>
    <row r="65" spans="5:5">
      <c r="E65" s="1" t="str">
        <f t="shared" ca="1" si="0"/>
        <v>OVERDUE</v>
      </c>
    </row>
    <row r="66" spans="5:5">
      <c r="E66" s="1" t="str">
        <f t="shared" ref="E66:E129" ca="1" si="1">IF(OR(D66="",D66&lt;=TODAY()-365),"OVERDUE",IF(AND(DATEDIF(D66,TODAY(),"M")&lt;12),"UP TO DATE"))</f>
        <v>OVERDUE</v>
      </c>
    </row>
    <row r="67" spans="5:5">
      <c r="E67" s="1" t="str">
        <f t="shared" ca="1" si="1"/>
        <v>OVERDUE</v>
      </c>
    </row>
    <row r="68" spans="5:5">
      <c r="E68" s="1" t="str">
        <f t="shared" ca="1" si="1"/>
        <v>OVERDUE</v>
      </c>
    </row>
    <row r="69" spans="5:5">
      <c r="E69" s="1" t="str">
        <f t="shared" ca="1" si="1"/>
        <v>OVERDUE</v>
      </c>
    </row>
    <row r="70" spans="5:5">
      <c r="E70" s="1" t="str">
        <f t="shared" ca="1" si="1"/>
        <v>OVERDUE</v>
      </c>
    </row>
    <row r="71" spans="5:5">
      <c r="E71" s="1" t="str">
        <f t="shared" ca="1" si="1"/>
        <v>OVERDUE</v>
      </c>
    </row>
    <row r="72" spans="5:5">
      <c r="E72" s="1" t="str">
        <f t="shared" ca="1" si="1"/>
        <v>OVERDUE</v>
      </c>
    </row>
    <row r="73" spans="5:5">
      <c r="E73" s="1" t="str">
        <f t="shared" ca="1" si="1"/>
        <v>OVERDUE</v>
      </c>
    </row>
    <row r="74" spans="5:5">
      <c r="E74" s="1" t="str">
        <f t="shared" ca="1" si="1"/>
        <v>OVERDUE</v>
      </c>
    </row>
    <row r="75" spans="5:5">
      <c r="E75" s="1" t="str">
        <f t="shared" ca="1" si="1"/>
        <v>OVERDUE</v>
      </c>
    </row>
    <row r="76" spans="5:5">
      <c r="E76" s="1" t="str">
        <f t="shared" ca="1" si="1"/>
        <v>OVERDUE</v>
      </c>
    </row>
    <row r="77" spans="5:5">
      <c r="E77" s="1" t="str">
        <f t="shared" ca="1" si="1"/>
        <v>OVERDUE</v>
      </c>
    </row>
    <row r="78" spans="5:5">
      <c r="E78" s="1" t="str">
        <f t="shared" ca="1" si="1"/>
        <v>OVERDUE</v>
      </c>
    </row>
    <row r="79" spans="5:5">
      <c r="E79" s="1" t="str">
        <f t="shared" ca="1" si="1"/>
        <v>OVERDUE</v>
      </c>
    </row>
    <row r="80" spans="5:5">
      <c r="E80" s="1" t="str">
        <f t="shared" ca="1" si="1"/>
        <v>OVERDUE</v>
      </c>
    </row>
    <row r="81" spans="5:5">
      <c r="E81" s="1" t="str">
        <f t="shared" ca="1" si="1"/>
        <v>OVERDUE</v>
      </c>
    </row>
    <row r="82" spans="5:5">
      <c r="E82" s="1" t="str">
        <f t="shared" ca="1" si="1"/>
        <v>OVERDUE</v>
      </c>
    </row>
    <row r="83" spans="5:5">
      <c r="E83" s="1" t="str">
        <f t="shared" ca="1" si="1"/>
        <v>OVERDUE</v>
      </c>
    </row>
    <row r="84" spans="5:5">
      <c r="E84" s="1" t="str">
        <f t="shared" ca="1" si="1"/>
        <v>OVERDUE</v>
      </c>
    </row>
    <row r="85" spans="5:5">
      <c r="E85" s="1" t="str">
        <f t="shared" ca="1" si="1"/>
        <v>OVERDUE</v>
      </c>
    </row>
    <row r="86" spans="5:5">
      <c r="E86" s="1" t="str">
        <f t="shared" ca="1" si="1"/>
        <v>OVERDUE</v>
      </c>
    </row>
    <row r="87" spans="5:5">
      <c r="E87" s="1" t="str">
        <f t="shared" ca="1" si="1"/>
        <v>OVERDUE</v>
      </c>
    </row>
    <row r="88" spans="5:5">
      <c r="E88" s="1" t="str">
        <f t="shared" ca="1" si="1"/>
        <v>OVERDUE</v>
      </c>
    </row>
    <row r="89" spans="5:5">
      <c r="E89" s="1" t="str">
        <f t="shared" ca="1" si="1"/>
        <v>OVERDUE</v>
      </c>
    </row>
    <row r="90" spans="5:5">
      <c r="E90" s="1" t="str">
        <f t="shared" ca="1" si="1"/>
        <v>OVERDUE</v>
      </c>
    </row>
    <row r="91" spans="5:5">
      <c r="E91" s="1" t="str">
        <f t="shared" ca="1" si="1"/>
        <v>OVERDUE</v>
      </c>
    </row>
    <row r="92" spans="5:5">
      <c r="E92" s="1" t="str">
        <f t="shared" ca="1" si="1"/>
        <v>OVERDUE</v>
      </c>
    </row>
    <row r="93" spans="5:5">
      <c r="E93" s="1" t="str">
        <f t="shared" ca="1" si="1"/>
        <v>OVERDUE</v>
      </c>
    </row>
    <row r="94" spans="5:5">
      <c r="E94" s="1" t="str">
        <f t="shared" ca="1" si="1"/>
        <v>OVERDUE</v>
      </c>
    </row>
    <row r="95" spans="5:5">
      <c r="E95" s="1" t="str">
        <f t="shared" ca="1" si="1"/>
        <v>OVERDUE</v>
      </c>
    </row>
    <row r="96" spans="5:5">
      <c r="E96" s="1" t="str">
        <f t="shared" ca="1" si="1"/>
        <v>OVERDUE</v>
      </c>
    </row>
    <row r="97" spans="5:5">
      <c r="E97" s="1" t="str">
        <f t="shared" ca="1" si="1"/>
        <v>OVERDUE</v>
      </c>
    </row>
    <row r="98" spans="5:5">
      <c r="E98" s="1" t="str">
        <f t="shared" ca="1" si="1"/>
        <v>OVERDUE</v>
      </c>
    </row>
    <row r="99" spans="5:5">
      <c r="E99" s="1" t="str">
        <f t="shared" ca="1" si="1"/>
        <v>OVERDUE</v>
      </c>
    </row>
    <row r="100" spans="5:5">
      <c r="E100" s="1" t="str">
        <f t="shared" ca="1" si="1"/>
        <v>OVERDUE</v>
      </c>
    </row>
    <row r="101" spans="5:5">
      <c r="E101" s="1" t="str">
        <f t="shared" ca="1" si="1"/>
        <v>OVERDUE</v>
      </c>
    </row>
    <row r="102" spans="5:5">
      <c r="E102" s="1" t="str">
        <f t="shared" ca="1" si="1"/>
        <v>OVERDUE</v>
      </c>
    </row>
    <row r="103" spans="5:5">
      <c r="E103" s="1" t="str">
        <f t="shared" ca="1" si="1"/>
        <v>OVERDUE</v>
      </c>
    </row>
    <row r="104" spans="5:5">
      <c r="E104" s="1" t="str">
        <f t="shared" ca="1" si="1"/>
        <v>OVERDUE</v>
      </c>
    </row>
    <row r="105" spans="5:5">
      <c r="E105" s="1" t="str">
        <f t="shared" ca="1" si="1"/>
        <v>OVERDUE</v>
      </c>
    </row>
    <row r="106" spans="5:5">
      <c r="E106" s="1" t="str">
        <f t="shared" ca="1" si="1"/>
        <v>OVERDUE</v>
      </c>
    </row>
    <row r="107" spans="5:5">
      <c r="E107" s="1" t="str">
        <f t="shared" ca="1" si="1"/>
        <v>OVERDUE</v>
      </c>
    </row>
    <row r="108" spans="5:5">
      <c r="E108" s="1" t="str">
        <f t="shared" ca="1" si="1"/>
        <v>OVERDUE</v>
      </c>
    </row>
    <row r="109" spans="5:5">
      <c r="E109" s="1" t="str">
        <f t="shared" ca="1" si="1"/>
        <v>OVERDUE</v>
      </c>
    </row>
    <row r="110" spans="5:5">
      <c r="E110" s="1" t="str">
        <f t="shared" ca="1" si="1"/>
        <v>OVERDUE</v>
      </c>
    </row>
    <row r="111" spans="5:5">
      <c r="E111" s="1" t="str">
        <f t="shared" ca="1" si="1"/>
        <v>OVERDUE</v>
      </c>
    </row>
    <row r="112" spans="5:5">
      <c r="E112" s="1" t="str">
        <f t="shared" ca="1" si="1"/>
        <v>OVERDUE</v>
      </c>
    </row>
    <row r="113" spans="5:5">
      <c r="E113" s="1" t="str">
        <f t="shared" ca="1" si="1"/>
        <v>OVERDUE</v>
      </c>
    </row>
    <row r="114" spans="5:5">
      <c r="E114" s="1" t="str">
        <f t="shared" ca="1" si="1"/>
        <v>OVERDUE</v>
      </c>
    </row>
    <row r="115" spans="5:5">
      <c r="E115" s="1" t="str">
        <f t="shared" ca="1" si="1"/>
        <v>OVERDUE</v>
      </c>
    </row>
    <row r="116" spans="5:5">
      <c r="E116" s="1" t="str">
        <f t="shared" ca="1" si="1"/>
        <v>OVERDUE</v>
      </c>
    </row>
    <row r="117" spans="5:5">
      <c r="E117" s="1" t="str">
        <f t="shared" ca="1" si="1"/>
        <v>OVERDUE</v>
      </c>
    </row>
    <row r="118" spans="5:5">
      <c r="E118" s="1" t="str">
        <f t="shared" ca="1" si="1"/>
        <v>OVERDUE</v>
      </c>
    </row>
    <row r="119" spans="5:5">
      <c r="E119" s="1" t="str">
        <f t="shared" ca="1" si="1"/>
        <v>OVERDUE</v>
      </c>
    </row>
    <row r="120" spans="5:5">
      <c r="E120" s="1" t="str">
        <f t="shared" ca="1" si="1"/>
        <v>OVERDUE</v>
      </c>
    </row>
    <row r="121" spans="5:5">
      <c r="E121" s="1" t="str">
        <f t="shared" ca="1" si="1"/>
        <v>OVERDUE</v>
      </c>
    </row>
    <row r="122" spans="5:5">
      <c r="E122" s="1" t="str">
        <f t="shared" ca="1" si="1"/>
        <v>OVERDUE</v>
      </c>
    </row>
    <row r="123" spans="5:5">
      <c r="E123" s="1" t="str">
        <f t="shared" ca="1" si="1"/>
        <v>OVERDUE</v>
      </c>
    </row>
    <row r="124" spans="5:5">
      <c r="E124" s="1" t="str">
        <f t="shared" ca="1" si="1"/>
        <v>OVERDUE</v>
      </c>
    </row>
    <row r="125" spans="5:5">
      <c r="E125" s="1" t="str">
        <f t="shared" ca="1" si="1"/>
        <v>OVERDUE</v>
      </c>
    </row>
    <row r="126" spans="5:5">
      <c r="E126" s="1" t="str">
        <f t="shared" ca="1" si="1"/>
        <v>OVERDUE</v>
      </c>
    </row>
    <row r="127" spans="5:5">
      <c r="E127" s="1" t="str">
        <f t="shared" ca="1" si="1"/>
        <v>OVERDUE</v>
      </c>
    </row>
    <row r="128" spans="5:5">
      <c r="E128" s="1" t="str">
        <f t="shared" ca="1" si="1"/>
        <v>OVERDUE</v>
      </c>
    </row>
    <row r="129" spans="5:5">
      <c r="E129" s="1" t="str">
        <f t="shared" ca="1" si="1"/>
        <v>OVERDUE</v>
      </c>
    </row>
    <row r="130" spans="5:5">
      <c r="E130" s="1" t="str">
        <f t="shared" ref="E130:E193" ca="1" si="2">IF(OR(D130="",D130&lt;=TODAY()-365),"OVERDUE",IF(AND(DATEDIF(D130,TODAY(),"M")&lt;12),"UP TO DATE"))</f>
        <v>OVERDUE</v>
      </c>
    </row>
    <row r="131" spans="5:5">
      <c r="E131" s="1" t="str">
        <f t="shared" ca="1" si="2"/>
        <v>OVERDUE</v>
      </c>
    </row>
    <row r="132" spans="5:5">
      <c r="E132" s="1" t="str">
        <f t="shared" ca="1" si="2"/>
        <v>OVERDUE</v>
      </c>
    </row>
    <row r="133" spans="5:5">
      <c r="E133" s="1" t="str">
        <f t="shared" ca="1" si="2"/>
        <v>OVERDUE</v>
      </c>
    </row>
    <row r="134" spans="5:5">
      <c r="E134" s="1" t="str">
        <f t="shared" ca="1" si="2"/>
        <v>OVERDUE</v>
      </c>
    </row>
    <row r="135" spans="5:5">
      <c r="E135" s="1" t="str">
        <f t="shared" ca="1" si="2"/>
        <v>OVERDUE</v>
      </c>
    </row>
    <row r="136" spans="5:5">
      <c r="E136" s="1" t="str">
        <f t="shared" ca="1" si="2"/>
        <v>OVERDUE</v>
      </c>
    </row>
    <row r="137" spans="5:5">
      <c r="E137" s="1" t="str">
        <f t="shared" ca="1" si="2"/>
        <v>OVERDUE</v>
      </c>
    </row>
    <row r="138" spans="5:5">
      <c r="E138" s="1" t="str">
        <f t="shared" ca="1" si="2"/>
        <v>OVERDUE</v>
      </c>
    </row>
    <row r="139" spans="5:5">
      <c r="E139" s="1" t="str">
        <f t="shared" ca="1" si="2"/>
        <v>OVERDUE</v>
      </c>
    </row>
    <row r="140" spans="5:5">
      <c r="E140" s="1" t="str">
        <f t="shared" ca="1" si="2"/>
        <v>OVERDUE</v>
      </c>
    </row>
    <row r="141" spans="5:5">
      <c r="E141" s="1" t="str">
        <f t="shared" ca="1" si="2"/>
        <v>OVERDUE</v>
      </c>
    </row>
    <row r="142" spans="5:5">
      <c r="E142" s="1" t="str">
        <f t="shared" ca="1" si="2"/>
        <v>OVERDUE</v>
      </c>
    </row>
    <row r="143" spans="5:5">
      <c r="E143" s="1" t="str">
        <f t="shared" ca="1" si="2"/>
        <v>OVERDUE</v>
      </c>
    </row>
    <row r="144" spans="5:5">
      <c r="E144" s="1" t="str">
        <f t="shared" ca="1" si="2"/>
        <v>OVERDUE</v>
      </c>
    </row>
    <row r="145" spans="5:5">
      <c r="E145" s="1" t="str">
        <f t="shared" ca="1" si="2"/>
        <v>OVERDUE</v>
      </c>
    </row>
    <row r="146" spans="5:5">
      <c r="E146" s="1" t="str">
        <f t="shared" ca="1" si="2"/>
        <v>OVERDUE</v>
      </c>
    </row>
    <row r="147" spans="5:5">
      <c r="E147" s="1" t="str">
        <f t="shared" ca="1" si="2"/>
        <v>OVERDUE</v>
      </c>
    </row>
    <row r="148" spans="5:5">
      <c r="E148" s="1" t="str">
        <f t="shared" ca="1" si="2"/>
        <v>OVERDUE</v>
      </c>
    </row>
    <row r="149" spans="5:5">
      <c r="E149" s="1" t="str">
        <f t="shared" ca="1" si="2"/>
        <v>OVERDUE</v>
      </c>
    </row>
    <row r="150" spans="5:5">
      <c r="E150" s="1" t="str">
        <f t="shared" ca="1" si="2"/>
        <v>OVERDUE</v>
      </c>
    </row>
    <row r="151" spans="5:5">
      <c r="E151" s="1" t="str">
        <f t="shared" ca="1" si="2"/>
        <v>OVERDUE</v>
      </c>
    </row>
    <row r="152" spans="5:5">
      <c r="E152" s="1" t="str">
        <f t="shared" ca="1" si="2"/>
        <v>OVERDUE</v>
      </c>
    </row>
    <row r="153" spans="5:5">
      <c r="E153" s="1" t="str">
        <f t="shared" ca="1" si="2"/>
        <v>OVERDUE</v>
      </c>
    </row>
    <row r="154" spans="5:5">
      <c r="E154" s="1" t="str">
        <f t="shared" ca="1" si="2"/>
        <v>OVERDUE</v>
      </c>
    </row>
    <row r="155" spans="5:5">
      <c r="E155" s="1" t="str">
        <f t="shared" ca="1" si="2"/>
        <v>OVERDUE</v>
      </c>
    </row>
    <row r="156" spans="5:5">
      <c r="E156" s="1" t="str">
        <f t="shared" ca="1" si="2"/>
        <v>OVERDUE</v>
      </c>
    </row>
    <row r="157" spans="5:5">
      <c r="E157" s="1" t="str">
        <f t="shared" ca="1" si="2"/>
        <v>OVERDUE</v>
      </c>
    </row>
    <row r="158" spans="5:5">
      <c r="E158" s="1" t="str">
        <f t="shared" ca="1" si="2"/>
        <v>OVERDUE</v>
      </c>
    </row>
    <row r="159" spans="5:5">
      <c r="E159" s="1" t="str">
        <f t="shared" ca="1" si="2"/>
        <v>OVERDUE</v>
      </c>
    </row>
    <row r="160" spans="5:5">
      <c r="E160" s="1" t="str">
        <f t="shared" ca="1" si="2"/>
        <v>OVERDUE</v>
      </c>
    </row>
    <row r="161" spans="5:5">
      <c r="E161" s="1" t="str">
        <f t="shared" ca="1" si="2"/>
        <v>OVERDUE</v>
      </c>
    </row>
    <row r="162" spans="5:5">
      <c r="E162" s="1" t="str">
        <f t="shared" ca="1" si="2"/>
        <v>OVERDUE</v>
      </c>
    </row>
    <row r="163" spans="5:5">
      <c r="E163" s="1" t="str">
        <f t="shared" ca="1" si="2"/>
        <v>OVERDUE</v>
      </c>
    </row>
    <row r="164" spans="5:5">
      <c r="E164" s="1" t="str">
        <f t="shared" ca="1" si="2"/>
        <v>OVERDUE</v>
      </c>
    </row>
    <row r="165" spans="5:5">
      <c r="E165" s="1" t="str">
        <f t="shared" ca="1" si="2"/>
        <v>OVERDUE</v>
      </c>
    </row>
    <row r="166" spans="5:5">
      <c r="E166" s="1" t="str">
        <f t="shared" ca="1" si="2"/>
        <v>OVERDUE</v>
      </c>
    </row>
    <row r="167" spans="5:5">
      <c r="E167" s="1" t="str">
        <f t="shared" ca="1" si="2"/>
        <v>OVERDUE</v>
      </c>
    </row>
    <row r="168" spans="5:5">
      <c r="E168" s="1" t="str">
        <f t="shared" ca="1" si="2"/>
        <v>OVERDUE</v>
      </c>
    </row>
    <row r="169" spans="5:5">
      <c r="E169" s="1" t="str">
        <f t="shared" ca="1" si="2"/>
        <v>OVERDUE</v>
      </c>
    </row>
    <row r="170" spans="5:5">
      <c r="E170" s="1" t="str">
        <f t="shared" ca="1" si="2"/>
        <v>OVERDUE</v>
      </c>
    </row>
    <row r="171" spans="5:5">
      <c r="E171" s="1" t="str">
        <f t="shared" ca="1" si="2"/>
        <v>OVERDUE</v>
      </c>
    </row>
    <row r="172" spans="5:5">
      <c r="E172" s="1" t="str">
        <f t="shared" ca="1" si="2"/>
        <v>OVERDUE</v>
      </c>
    </row>
    <row r="173" spans="5:5">
      <c r="E173" s="1" t="str">
        <f t="shared" ca="1" si="2"/>
        <v>OVERDUE</v>
      </c>
    </row>
    <row r="174" spans="5:5">
      <c r="E174" s="1" t="str">
        <f t="shared" ca="1" si="2"/>
        <v>OVERDUE</v>
      </c>
    </row>
    <row r="175" spans="5:5">
      <c r="E175" s="1" t="str">
        <f t="shared" ca="1" si="2"/>
        <v>OVERDUE</v>
      </c>
    </row>
    <row r="176" spans="5:5">
      <c r="E176" s="1" t="str">
        <f t="shared" ca="1" si="2"/>
        <v>OVERDUE</v>
      </c>
    </row>
    <row r="177" spans="5:5">
      <c r="E177" s="1" t="str">
        <f t="shared" ca="1" si="2"/>
        <v>OVERDUE</v>
      </c>
    </row>
    <row r="178" spans="5:5">
      <c r="E178" s="1" t="str">
        <f t="shared" ca="1" si="2"/>
        <v>OVERDUE</v>
      </c>
    </row>
    <row r="179" spans="5:5">
      <c r="E179" s="1" t="str">
        <f t="shared" ca="1" si="2"/>
        <v>OVERDUE</v>
      </c>
    </row>
    <row r="180" spans="5:5">
      <c r="E180" s="1" t="str">
        <f t="shared" ca="1" si="2"/>
        <v>OVERDUE</v>
      </c>
    </row>
    <row r="181" spans="5:5">
      <c r="E181" s="1" t="str">
        <f t="shared" ca="1" si="2"/>
        <v>OVERDUE</v>
      </c>
    </row>
    <row r="182" spans="5:5">
      <c r="E182" s="1" t="str">
        <f t="shared" ca="1" si="2"/>
        <v>OVERDUE</v>
      </c>
    </row>
    <row r="183" spans="5:5">
      <c r="E183" s="1" t="str">
        <f t="shared" ca="1" si="2"/>
        <v>OVERDUE</v>
      </c>
    </row>
    <row r="184" spans="5:5">
      <c r="E184" s="1" t="str">
        <f t="shared" ca="1" si="2"/>
        <v>OVERDUE</v>
      </c>
    </row>
    <row r="185" spans="5:5">
      <c r="E185" s="1" t="str">
        <f t="shared" ca="1" si="2"/>
        <v>OVERDUE</v>
      </c>
    </row>
    <row r="186" spans="5:5">
      <c r="E186" s="1" t="str">
        <f t="shared" ca="1" si="2"/>
        <v>OVERDUE</v>
      </c>
    </row>
    <row r="187" spans="5:5">
      <c r="E187" s="1" t="str">
        <f t="shared" ca="1" si="2"/>
        <v>OVERDUE</v>
      </c>
    </row>
    <row r="188" spans="5:5">
      <c r="E188" s="1" t="str">
        <f t="shared" ca="1" si="2"/>
        <v>OVERDUE</v>
      </c>
    </row>
    <row r="189" spans="5:5">
      <c r="E189" s="1" t="str">
        <f t="shared" ca="1" si="2"/>
        <v>OVERDUE</v>
      </c>
    </row>
    <row r="190" spans="5:5">
      <c r="E190" s="1" t="str">
        <f t="shared" ca="1" si="2"/>
        <v>OVERDUE</v>
      </c>
    </row>
    <row r="191" spans="5:5">
      <c r="E191" s="1" t="str">
        <f t="shared" ca="1" si="2"/>
        <v>OVERDUE</v>
      </c>
    </row>
    <row r="192" spans="5:5">
      <c r="E192" s="1" t="str">
        <f t="shared" ca="1" si="2"/>
        <v>OVERDUE</v>
      </c>
    </row>
    <row r="193" spans="5:5">
      <c r="E193" s="1" t="str">
        <f t="shared" ca="1" si="2"/>
        <v>OVERDUE</v>
      </c>
    </row>
    <row r="194" spans="5:5">
      <c r="E194" s="1" t="str">
        <f t="shared" ref="E194:E257" ca="1" si="3">IF(OR(D194="",D194&lt;=TODAY()-365),"OVERDUE",IF(AND(DATEDIF(D194,TODAY(),"M")&lt;12),"UP TO DATE"))</f>
        <v>OVERDUE</v>
      </c>
    </row>
    <row r="195" spans="5:5">
      <c r="E195" s="1" t="str">
        <f t="shared" ca="1" si="3"/>
        <v>OVERDUE</v>
      </c>
    </row>
    <row r="196" spans="5:5">
      <c r="E196" s="1" t="str">
        <f t="shared" ca="1" si="3"/>
        <v>OVERDUE</v>
      </c>
    </row>
    <row r="197" spans="5:5">
      <c r="E197" s="1" t="str">
        <f t="shared" ca="1" si="3"/>
        <v>OVERDUE</v>
      </c>
    </row>
    <row r="198" spans="5:5">
      <c r="E198" s="1" t="str">
        <f t="shared" ca="1" si="3"/>
        <v>OVERDUE</v>
      </c>
    </row>
    <row r="199" spans="5:5">
      <c r="E199" s="1" t="str">
        <f t="shared" ca="1" si="3"/>
        <v>OVERDUE</v>
      </c>
    </row>
    <row r="200" spans="5:5">
      <c r="E200" s="1" t="str">
        <f t="shared" ca="1" si="3"/>
        <v>OVERDUE</v>
      </c>
    </row>
    <row r="201" spans="5:5">
      <c r="E201" s="1" t="str">
        <f t="shared" ca="1" si="3"/>
        <v>OVERDUE</v>
      </c>
    </row>
    <row r="202" spans="5:5">
      <c r="E202" s="1" t="str">
        <f t="shared" ca="1" si="3"/>
        <v>OVERDUE</v>
      </c>
    </row>
    <row r="203" spans="5:5">
      <c r="E203" s="1" t="str">
        <f t="shared" ca="1" si="3"/>
        <v>OVERDUE</v>
      </c>
    </row>
    <row r="204" spans="5:5">
      <c r="E204" s="1" t="str">
        <f t="shared" ca="1" si="3"/>
        <v>OVERDUE</v>
      </c>
    </row>
    <row r="205" spans="5:5">
      <c r="E205" s="1" t="str">
        <f t="shared" ca="1" si="3"/>
        <v>OVERDUE</v>
      </c>
    </row>
    <row r="206" spans="5:5">
      <c r="E206" s="1" t="str">
        <f t="shared" ca="1" si="3"/>
        <v>OVERDUE</v>
      </c>
    </row>
    <row r="207" spans="5:5">
      <c r="E207" s="1" t="str">
        <f t="shared" ca="1" si="3"/>
        <v>OVERDUE</v>
      </c>
    </row>
    <row r="208" spans="5:5">
      <c r="E208" s="1" t="str">
        <f t="shared" ca="1" si="3"/>
        <v>OVERDUE</v>
      </c>
    </row>
    <row r="209" spans="5:5">
      <c r="E209" s="1" t="str">
        <f t="shared" ca="1" si="3"/>
        <v>OVERDUE</v>
      </c>
    </row>
    <row r="210" spans="5:5">
      <c r="E210" s="1" t="str">
        <f t="shared" ca="1" si="3"/>
        <v>OVERDUE</v>
      </c>
    </row>
    <row r="211" spans="5:5">
      <c r="E211" s="1" t="str">
        <f t="shared" ca="1" si="3"/>
        <v>OVERDUE</v>
      </c>
    </row>
    <row r="212" spans="5:5">
      <c r="E212" s="1" t="str">
        <f t="shared" ca="1" si="3"/>
        <v>OVERDUE</v>
      </c>
    </row>
    <row r="213" spans="5:5">
      <c r="E213" s="1" t="str">
        <f t="shared" ca="1" si="3"/>
        <v>OVERDUE</v>
      </c>
    </row>
    <row r="214" spans="5:5">
      <c r="E214" s="1" t="str">
        <f t="shared" ca="1" si="3"/>
        <v>OVERDUE</v>
      </c>
    </row>
    <row r="215" spans="5:5">
      <c r="E215" s="1" t="str">
        <f t="shared" ca="1" si="3"/>
        <v>OVERDUE</v>
      </c>
    </row>
    <row r="216" spans="5:5">
      <c r="E216" s="1" t="str">
        <f t="shared" ca="1" si="3"/>
        <v>OVERDUE</v>
      </c>
    </row>
    <row r="217" spans="5:5">
      <c r="E217" s="1" t="str">
        <f t="shared" ca="1" si="3"/>
        <v>OVERDUE</v>
      </c>
    </row>
    <row r="218" spans="5:5">
      <c r="E218" s="1" t="str">
        <f t="shared" ca="1" si="3"/>
        <v>OVERDUE</v>
      </c>
    </row>
    <row r="219" spans="5:5">
      <c r="E219" s="1" t="str">
        <f t="shared" ca="1" si="3"/>
        <v>OVERDUE</v>
      </c>
    </row>
    <row r="220" spans="5:5">
      <c r="E220" s="1" t="str">
        <f t="shared" ca="1" si="3"/>
        <v>OVERDUE</v>
      </c>
    </row>
    <row r="221" spans="5:5">
      <c r="E221" s="1" t="str">
        <f t="shared" ca="1" si="3"/>
        <v>OVERDUE</v>
      </c>
    </row>
    <row r="222" spans="5:5">
      <c r="E222" s="1" t="str">
        <f t="shared" ca="1" si="3"/>
        <v>OVERDUE</v>
      </c>
    </row>
    <row r="223" spans="5:5">
      <c r="E223" s="1" t="str">
        <f t="shared" ca="1" si="3"/>
        <v>OVERDUE</v>
      </c>
    </row>
    <row r="224" spans="5:5">
      <c r="E224" s="1" t="str">
        <f t="shared" ca="1" si="3"/>
        <v>OVERDUE</v>
      </c>
    </row>
    <row r="225" spans="5:5">
      <c r="E225" s="1" t="str">
        <f t="shared" ca="1" si="3"/>
        <v>OVERDUE</v>
      </c>
    </row>
    <row r="226" spans="5:5">
      <c r="E226" s="1" t="str">
        <f t="shared" ca="1" si="3"/>
        <v>OVERDUE</v>
      </c>
    </row>
    <row r="227" spans="5:5">
      <c r="E227" s="1" t="str">
        <f t="shared" ca="1" si="3"/>
        <v>OVERDUE</v>
      </c>
    </row>
    <row r="228" spans="5:5">
      <c r="E228" s="1" t="str">
        <f t="shared" ca="1" si="3"/>
        <v>OVERDUE</v>
      </c>
    </row>
    <row r="229" spans="5:5">
      <c r="E229" s="1" t="str">
        <f t="shared" ca="1" si="3"/>
        <v>OVERDUE</v>
      </c>
    </row>
    <row r="230" spans="5:5">
      <c r="E230" s="1" t="str">
        <f t="shared" ca="1" si="3"/>
        <v>OVERDUE</v>
      </c>
    </row>
    <row r="231" spans="5:5">
      <c r="E231" s="1" t="str">
        <f t="shared" ca="1" si="3"/>
        <v>OVERDUE</v>
      </c>
    </row>
    <row r="232" spans="5:5">
      <c r="E232" s="1" t="str">
        <f t="shared" ca="1" si="3"/>
        <v>OVERDUE</v>
      </c>
    </row>
    <row r="233" spans="5:5">
      <c r="E233" s="1" t="str">
        <f t="shared" ca="1" si="3"/>
        <v>OVERDUE</v>
      </c>
    </row>
    <row r="234" spans="5:5">
      <c r="E234" s="1" t="str">
        <f t="shared" ca="1" si="3"/>
        <v>OVERDUE</v>
      </c>
    </row>
    <row r="235" spans="5:5">
      <c r="E235" s="1" t="str">
        <f t="shared" ca="1" si="3"/>
        <v>OVERDUE</v>
      </c>
    </row>
    <row r="236" spans="5:5">
      <c r="E236" s="1" t="str">
        <f t="shared" ca="1" si="3"/>
        <v>OVERDUE</v>
      </c>
    </row>
    <row r="237" spans="5:5">
      <c r="E237" s="1" t="str">
        <f t="shared" ca="1" si="3"/>
        <v>OVERDUE</v>
      </c>
    </row>
    <row r="238" spans="5:5">
      <c r="E238" s="1" t="str">
        <f t="shared" ca="1" si="3"/>
        <v>OVERDUE</v>
      </c>
    </row>
    <row r="239" spans="5:5">
      <c r="E239" s="1" t="str">
        <f t="shared" ca="1" si="3"/>
        <v>OVERDUE</v>
      </c>
    </row>
    <row r="240" spans="5:5">
      <c r="E240" s="1" t="str">
        <f t="shared" ca="1" si="3"/>
        <v>OVERDUE</v>
      </c>
    </row>
    <row r="241" spans="5:5">
      <c r="E241" s="1" t="str">
        <f t="shared" ca="1" si="3"/>
        <v>OVERDUE</v>
      </c>
    </row>
    <row r="242" spans="5:5">
      <c r="E242" s="1" t="str">
        <f t="shared" ca="1" si="3"/>
        <v>OVERDUE</v>
      </c>
    </row>
    <row r="243" spans="5:5">
      <c r="E243" s="1" t="str">
        <f t="shared" ca="1" si="3"/>
        <v>OVERDUE</v>
      </c>
    </row>
    <row r="244" spans="5:5">
      <c r="E244" s="1" t="str">
        <f t="shared" ca="1" si="3"/>
        <v>OVERDUE</v>
      </c>
    </row>
    <row r="245" spans="5:5">
      <c r="E245" s="1" t="str">
        <f t="shared" ca="1" si="3"/>
        <v>OVERDUE</v>
      </c>
    </row>
    <row r="246" spans="5:5">
      <c r="E246" s="1" t="str">
        <f t="shared" ca="1" si="3"/>
        <v>OVERDUE</v>
      </c>
    </row>
    <row r="247" spans="5:5">
      <c r="E247" s="1" t="str">
        <f t="shared" ca="1" si="3"/>
        <v>OVERDUE</v>
      </c>
    </row>
    <row r="248" spans="5:5">
      <c r="E248" s="1" t="str">
        <f t="shared" ca="1" si="3"/>
        <v>OVERDUE</v>
      </c>
    </row>
    <row r="249" spans="5:5">
      <c r="E249" s="1" t="str">
        <f t="shared" ca="1" si="3"/>
        <v>OVERDUE</v>
      </c>
    </row>
    <row r="250" spans="5:5">
      <c r="E250" s="1" t="str">
        <f t="shared" ca="1" si="3"/>
        <v>OVERDUE</v>
      </c>
    </row>
    <row r="251" spans="5:5">
      <c r="E251" s="1" t="str">
        <f t="shared" ca="1" si="3"/>
        <v>OVERDUE</v>
      </c>
    </row>
    <row r="252" spans="5:5">
      <c r="E252" s="1" t="str">
        <f t="shared" ca="1" si="3"/>
        <v>OVERDUE</v>
      </c>
    </row>
    <row r="253" spans="5:5">
      <c r="E253" s="1" t="str">
        <f t="shared" ca="1" si="3"/>
        <v>OVERDUE</v>
      </c>
    </row>
    <row r="254" spans="5:5">
      <c r="E254" s="1" t="str">
        <f t="shared" ca="1" si="3"/>
        <v>OVERDUE</v>
      </c>
    </row>
    <row r="255" spans="5:5">
      <c r="E255" s="1" t="str">
        <f t="shared" ca="1" si="3"/>
        <v>OVERDUE</v>
      </c>
    </row>
    <row r="256" spans="5:5">
      <c r="E256" s="1" t="str">
        <f t="shared" ca="1" si="3"/>
        <v>OVERDUE</v>
      </c>
    </row>
    <row r="257" spans="5:5">
      <c r="E257" s="1" t="str">
        <f t="shared" ca="1" si="3"/>
        <v>OVERDUE</v>
      </c>
    </row>
    <row r="258" spans="5:5">
      <c r="E258" s="1" t="str">
        <f t="shared" ref="E258:E321" ca="1" si="4">IF(OR(D258="",D258&lt;=TODAY()-365),"OVERDUE",IF(AND(DATEDIF(D258,TODAY(),"M")&lt;12),"UP TO DATE"))</f>
        <v>OVERDUE</v>
      </c>
    </row>
    <row r="259" spans="5:5">
      <c r="E259" s="1" t="str">
        <f t="shared" ca="1" si="4"/>
        <v>OVERDUE</v>
      </c>
    </row>
    <row r="260" spans="5:5">
      <c r="E260" s="1" t="str">
        <f t="shared" ca="1" si="4"/>
        <v>OVERDUE</v>
      </c>
    </row>
    <row r="261" spans="5:5">
      <c r="E261" s="1" t="str">
        <f t="shared" ca="1" si="4"/>
        <v>OVERDUE</v>
      </c>
    </row>
    <row r="262" spans="5:5">
      <c r="E262" s="1" t="str">
        <f t="shared" ca="1" si="4"/>
        <v>OVERDUE</v>
      </c>
    </row>
    <row r="263" spans="5:5">
      <c r="E263" s="1" t="str">
        <f t="shared" ca="1" si="4"/>
        <v>OVERDUE</v>
      </c>
    </row>
    <row r="264" spans="5:5">
      <c r="E264" s="1" t="str">
        <f t="shared" ca="1" si="4"/>
        <v>OVERDUE</v>
      </c>
    </row>
    <row r="265" spans="5:5">
      <c r="E265" s="1" t="str">
        <f t="shared" ca="1" si="4"/>
        <v>OVERDUE</v>
      </c>
    </row>
    <row r="266" spans="5:5">
      <c r="E266" s="1" t="str">
        <f t="shared" ca="1" si="4"/>
        <v>OVERDUE</v>
      </c>
    </row>
    <row r="267" spans="5:5">
      <c r="E267" s="1" t="str">
        <f t="shared" ca="1" si="4"/>
        <v>OVERDUE</v>
      </c>
    </row>
    <row r="268" spans="5:5">
      <c r="E268" s="1" t="str">
        <f t="shared" ca="1" si="4"/>
        <v>OVERDUE</v>
      </c>
    </row>
    <row r="269" spans="5:5">
      <c r="E269" s="1" t="str">
        <f t="shared" ca="1" si="4"/>
        <v>OVERDUE</v>
      </c>
    </row>
    <row r="270" spans="5:5">
      <c r="E270" s="1" t="str">
        <f t="shared" ca="1" si="4"/>
        <v>OVERDUE</v>
      </c>
    </row>
    <row r="271" spans="5:5">
      <c r="E271" s="1" t="str">
        <f t="shared" ca="1" si="4"/>
        <v>OVERDUE</v>
      </c>
    </row>
    <row r="272" spans="5:5">
      <c r="E272" s="1" t="str">
        <f t="shared" ca="1" si="4"/>
        <v>OVERDUE</v>
      </c>
    </row>
    <row r="273" spans="5:5">
      <c r="E273" s="1" t="str">
        <f t="shared" ca="1" si="4"/>
        <v>OVERDUE</v>
      </c>
    </row>
    <row r="274" spans="5:5">
      <c r="E274" s="1" t="str">
        <f t="shared" ca="1" si="4"/>
        <v>OVERDUE</v>
      </c>
    </row>
    <row r="275" spans="5:5">
      <c r="E275" s="1" t="str">
        <f t="shared" ca="1" si="4"/>
        <v>OVERDUE</v>
      </c>
    </row>
    <row r="276" spans="5:5">
      <c r="E276" s="1" t="str">
        <f t="shared" ca="1" si="4"/>
        <v>OVERDUE</v>
      </c>
    </row>
    <row r="277" spans="5:5">
      <c r="E277" s="1" t="str">
        <f t="shared" ca="1" si="4"/>
        <v>OVERDUE</v>
      </c>
    </row>
    <row r="278" spans="5:5">
      <c r="E278" s="1" t="str">
        <f t="shared" ca="1" si="4"/>
        <v>OVERDUE</v>
      </c>
    </row>
    <row r="279" spans="5:5">
      <c r="E279" s="1" t="str">
        <f t="shared" ca="1" si="4"/>
        <v>OVERDUE</v>
      </c>
    </row>
    <row r="280" spans="5:5">
      <c r="E280" s="1" t="str">
        <f t="shared" ca="1" si="4"/>
        <v>OVERDUE</v>
      </c>
    </row>
    <row r="281" spans="5:5">
      <c r="E281" s="1" t="str">
        <f t="shared" ca="1" si="4"/>
        <v>OVERDUE</v>
      </c>
    </row>
    <row r="282" spans="5:5">
      <c r="E282" s="1" t="str">
        <f t="shared" ca="1" si="4"/>
        <v>OVERDUE</v>
      </c>
    </row>
    <row r="283" spans="5:5">
      <c r="E283" s="1" t="str">
        <f t="shared" ca="1" si="4"/>
        <v>OVERDUE</v>
      </c>
    </row>
    <row r="284" spans="5:5">
      <c r="E284" s="1" t="str">
        <f t="shared" ca="1" si="4"/>
        <v>OVERDUE</v>
      </c>
    </row>
    <row r="285" spans="5:5">
      <c r="E285" s="1" t="str">
        <f t="shared" ca="1" si="4"/>
        <v>OVERDUE</v>
      </c>
    </row>
    <row r="286" spans="5:5">
      <c r="E286" s="1" t="str">
        <f t="shared" ca="1" si="4"/>
        <v>OVERDUE</v>
      </c>
    </row>
    <row r="287" spans="5:5">
      <c r="E287" s="1" t="str">
        <f t="shared" ca="1" si="4"/>
        <v>OVERDUE</v>
      </c>
    </row>
    <row r="288" spans="5:5">
      <c r="E288" s="1" t="str">
        <f t="shared" ca="1" si="4"/>
        <v>OVERDUE</v>
      </c>
    </row>
    <row r="289" spans="5:5">
      <c r="E289" s="1" t="str">
        <f t="shared" ca="1" si="4"/>
        <v>OVERDUE</v>
      </c>
    </row>
    <row r="290" spans="5:5">
      <c r="E290" s="1" t="str">
        <f t="shared" ca="1" si="4"/>
        <v>OVERDUE</v>
      </c>
    </row>
    <row r="291" spans="5:5">
      <c r="E291" s="1" t="str">
        <f t="shared" ca="1" si="4"/>
        <v>OVERDUE</v>
      </c>
    </row>
    <row r="292" spans="5:5">
      <c r="E292" s="1" t="str">
        <f t="shared" ca="1" si="4"/>
        <v>OVERDUE</v>
      </c>
    </row>
    <row r="293" spans="5:5">
      <c r="E293" s="1" t="str">
        <f t="shared" ca="1" si="4"/>
        <v>OVERDUE</v>
      </c>
    </row>
    <row r="294" spans="5:5">
      <c r="E294" s="1" t="str">
        <f t="shared" ca="1" si="4"/>
        <v>OVERDUE</v>
      </c>
    </row>
    <row r="295" spans="5:5">
      <c r="E295" s="1" t="str">
        <f t="shared" ca="1" si="4"/>
        <v>OVERDUE</v>
      </c>
    </row>
    <row r="296" spans="5:5">
      <c r="E296" s="1" t="str">
        <f t="shared" ca="1" si="4"/>
        <v>OVERDUE</v>
      </c>
    </row>
    <row r="297" spans="5:5">
      <c r="E297" s="1" t="str">
        <f t="shared" ca="1" si="4"/>
        <v>OVERDUE</v>
      </c>
    </row>
    <row r="298" spans="5:5">
      <c r="E298" s="1" t="str">
        <f t="shared" ca="1" si="4"/>
        <v>OVERDUE</v>
      </c>
    </row>
    <row r="299" spans="5:5">
      <c r="E299" s="1" t="str">
        <f t="shared" ca="1" si="4"/>
        <v>OVERDUE</v>
      </c>
    </row>
    <row r="300" spans="5:5">
      <c r="E300" s="1" t="str">
        <f t="shared" ca="1" si="4"/>
        <v>OVERDUE</v>
      </c>
    </row>
    <row r="301" spans="5:5">
      <c r="E301" s="1" t="str">
        <f t="shared" ca="1" si="4"/>
        <v>OVERDUE</v>
      </c>
    </row>
    <row r="302" spans="5:5">
      <c r="E302" s="1" t="str">
        <f t="shared" ca="1" si="4"/>
        <v>OVERDUE</v>
      </c>
    </row>
    <row r="303" spans="5:5">
      <c r="E303" s="1" t="str">
        <f t="shared" ca="1" si="4"/>
        <v>OVERDUE</v>
      </c>
    </row>
    <row r="304" spans="5:5">
      <c r="E304" s="1" t="str">
        <f t="shared" ca="1" si="4"/>
        <v>OVERDUE</v>
      </c>
    </row>
    <row r="305" spans="5:5">
      <c r="E305" s="1" t="str">
        <f t="shared" ca="1" si="4"/>
        <v>OVERDUE</v>
      </c>
    </row>
    <row r="306" spans="5:5">
      <c r="E306" s="1" t="str">
        <f t="shared" ca="1" si="4"/>
        <v>OVERDUE</v>
      </c>
    </row>
    <row r="307" spans="5:5">
      <c r="E307" s="1" t="str">
        <f t="shared" ca="1" si="4"/>
        <v>OVERDUE</v>
      </c>
    </row>
    <row r="308" spans="5:5">
      <c r="E308" s="1" t="str">
        <f t="shared" ca="1" si="4"/>
        <v>OVERDUE</v>
      </c>
    </row>
    <row r="309" spans="5:5">
      <c r="E309" s="1" t="str">
        <f t="shared" ca="1" si="4"/>
        <v>OVERDUE</v>
      </c>
    </row>
    <row r="310" spans="5:5">
      <c r="E310" s="1" t="str">
        <f t="shared" ca="1" si="4"/>
        <v>OVERDUE</v>
      </c>
    </row>
    <row r="311" spans="5:5">
      <c r="E311" s="1" t="str">
        <f t="shared" ca="1" si="4"/>
        <v>OVERDUE</v>
      </c>
    </row>
    <row r="312" spans="5:5">
      <c r="E312" s="1" t="str">
        <f t="shared" ca="1" si="4"/>
        <v>OVERDUE</v>
      </c>
    </row>
    <row r="313" spans="5:5">
      <c r="E313" s="1" t="str">
        <f t="shared" ca="1" si="4"/>
        <v>OVERDUE</v>
      </c>
    </row>
    <row r="314" spans="5:5">
      <c r="E314" s="1" t="str">
        <f t="shared" ca="1" si="4"/>
        <v>OVERDUE</v>
      </c>
    </row>
    <row r="315" spans="5:5">
      <c r="E315" s="1" t="str">
        <f t="shared" ca="1" si="4"/>
        <v>OVERDUE</v>
      </c>
    </row>
    <row r="316" spans="5:5">
      <c r="E316" s="1" t="str">
        <f t="shared" ca="1" si="4"/>
        <v>OVERDUE</v>
      </c>
    </row>
    <row r="317" spans="5:5">
      <c r="E317" s="1" t="str">
        <f t="shared" ca="1" si="4"/>
        <v>OVERDUE</v>
      </c>
    </row>
    <row r="318" spans="5:5">
      <c r="E318" s="1" t="str">
        <f t="shared" ca="1" si="4"/>
        <v>OVERDUE</v>
      </c>
    </row>
    <row r="319" spans="5:5">
      <c r="E319" s="1" t="str">
        <f t="shared" ca="1" si="4"/>
        <v>OVERDUE</v>
      </c>
    </row>
    <row r="320" spans="5:5">
      <c r="E320" s="1" t="str">
        <f t="shared" ca="1" si="4"/>
        <v>OVERDUE</v>
      </c>
    </row>
    <row r="321" spans="5:5">
      <c r="E321" s="1" t="str">
        <f t="shared" ca="1" si="4"/>
        <v>OVERDUE</v>
      </c>
    </row>
    <row r="322" spans="5:5">
      <c r="E322" s="1" t="str">
        <f t="shared" ref="E322:E385" ca="1" si="5">IF(OR(D322="",D322&lt;=TODAY()-365),"OVERDUE",IF(AND(DATEDIF(D322,TODAY(),"M")&lt;12),"UP TO DATE"))</f>
        <v>OVERDUE</v>
      </c>
    </row>
    <row r="323" spans="5:5">
      <c r="E323" s="1" t="str">
        <f t="shared" ca="1" si="5"/>
        <v>OVERDUE</v>
      </c>
    </row>
    <row r="324" spans="5:5">
      <c r="E324" s="1" t="str">
        <f t="shared" ca="1" si="5"/>
        <v>OVERDUE</v>
      </c>
    </row>
    <row r="325" spans="5:5">
      <c r="E325" s="1" t="str">
        <f t="shared" ca="1" si="5"/>
        <v>OVERDUE</v>
      </c>
    </row>
    <row r="326" spans="5:5">
      <c r="E326" s="1" t="str">
        <f t="shared" ca="1" si="5"/>
        <v>OVERDUE</v>
      </c>
    </row>
    <row r="327" spans="5:5">
      <c r="E327" s="1" t="str">
        <f t="shared" ca="1" si="5"/>
        <v>OVERDUE</v>
      </c>
    </row>
    <row r="328" spans="5:5">
      <c r="E328" s="1" t="str">
        <f t="shared" ca="1" si="5"/>
        <v>OVERDUE</v>
      </c>
    </row>
    <row r="329" spans="5:5">
      <c r="E329" s="1" t="str">
        <f t="shared" ca="1" si="5"/>
        <v>OVERDUE</v>
      </c>
    </row>
    <row r="330" spans="5:5">
      <c r="E330" s="1" t="str">
        <f t="shared" ca="1" si="5"/>
        <v>OVERDUE</v>
      </c>
    </row>
    <row r="331" spans="5:5">
      <c r="E331" s="1" t="str">
        <f t="shared" ca="1" si="5"/>
        <v>OVERDUE</v>
      </c>
    </row>
    <row r="332" spans="5:5">
      <c r="E332" s="1" t="str">
        <f t="shared" ca="1" si="5"/>
        <v>OVERDUE</v>
      </c>
    </row>
    <row r="333" spans="5:5">
      <c r="E333" s="1" t="str">
        <f t="shared" ca="1" si="5"/>
        <v>OVERDUE</v>
      </c>
    </row>
    <row r="334" spans="5:5">
      <c r="E334" s="1" t="str">
        <f t="shared" ca="1" si="5"/>
        <v>OVERDUE</v>
      </c>
    </row>
    <row r="335" spans="5:5">
      <c r="E335" s="1" t="str">
        <f t="shared" ca="1" si="5"/>
        <v>OVERDUE</v>
      </c>
    </row>
    <row r="336" spans="5:5">
      <c r="E336" s="1" t="str">
        <f t="shared" ca="1" si="5"/>
        <v>OVERDUE</v>
      </c>
    </row>
    <row r="337" spans="5:5">
      <c r="E337" s="1" t="str">
        <f t="shared" ca="1" si="5"/>
        <v>OVERDUE</v>
      </c>
    </row>
    <row r="338" spans="5:5">
      <c r="E338" s="1" t="str">
        <f t="shared" ca="1" si="5"/>
        <v>OVERDUE</v>
      </c>
    </row>
    <row r="339" spans="5:5">
      <c r="E339" s="1" t="str">
        <f t="shared" ca="1" si="5"/>
        <v>OVERDUE</v>
      </c>
    </row>
    <row r="340" spans="5:5">
      <c r="E340" s="1" t="str">
        <f t="shared" ca="1" si="5"/>
        <v>OVERDUE</v>
      </c>
    </row>
    <row r="341" spans="5:5">
      <c r="E341" s="1" t="str">
        <f t="shared" ca="1" si="5"/>
        <v>OVERDUE</v>
      </c>
    </row>
    <row r="342" spans="5:5">
      <c r="E342" s="1" t="str">
        <f t="shared" ca="1" si="5"/>
        <v>OVERDUE</v>
      </c>
    </row>
    <row r="343" spans="5:5">
      <c r="E343" s="1" t="str">
        <f t="shared" ca="1" si="5"/>
        <v>OVERDUE</v>
      </c>
    </row>
    <row r="344" spans="5:5">
      <c r="E344" s="1" t="str">
        <f t="shared" ca="1" si="5"/>
        <v>OVERDUE</v>
      </c>
    </row>
    <row r="345" spans="5:5">
      <c r="E345" s="1" t="str">
        <f t="shared" ca="1" si="5"/>
        <v>OVERDUE</v>
      </c>
    </row>
    <row r="346" spans="5:5">
      <c r="E346" s="1" t="str">
        <f t="shared" ca="1" si="5"/>
        <v>OVERDUE</v>
      </c>
    </row>
    <row r="347" spans="5:5">
      <c r="E347" s="1" t="str">
        <f t="shared" ca="1" si="5"/>
        <v>OVERDUE</v>
      </c>
    </row>
    <row r="348" spans="5:5">
      <c r="E348" s="1" t="str">
        <f t="shared" ca="1" si="5"/>
        <v>OVERDUE</v>
      </c>
    </row>
    <row r="349" spans="5:5">
      <c r="E349" s="1" t="str">
        <f t="shared" ca="1" si="5"/>
        <v>OVERDUE</v>
      </c>
    </row>
    <row r="350" spans="5:5">
      <c r="E350" s="1" t="str">
        <f t="shared" ca="1" si="5"/>
        <v>OVERDUE</v>
      </c>
    </row>
    <row r="351" spans="5:5">
      <c r="E351" s="1" t="str">
        <f t="shared" ca="1" si="5"/>
        <v>OVERDUE</v>
      </c>
    </row>
    <row r="352" spans="5:5">
      <c r="E352" s="1" t="str">
        <f t="shared" ca="1" si="5"/>
        <v>OVERDUE</v>
      </c>
    </row>
    <row r="353" spans="5:5">
      <c r="E353" s="1" t="str">
        <f t="shared" ca="1" si="5"/>
        <v>OVERDUE</v>
      </c>
    </row>
    <row r="354" spans="5:5">
      <c r="E354" s="1" t="str">
        <f t="shared" ca="1" si="5"/>
        <v>OVERDUE</v>
      </c>
    </row>
    <row r="355" spans="5:5">
      <c r="E355" s="1" t="str">
        <f t="shared" ca="1" si="5"/>
        <v>OVERDUE</v>
      </c>
    </row>
    <row r="356" spans="5:5">
      <c r="E356" s="1" t="str">
        <f t="shared" ca="1" si="5"/>
        <v>OVERDUE</v>
      </c>
    </row>
    <row r="357" spans="5:5">
      <c r="E357" s="1" t="str">
        <f t="shared" ca="1" si="5"/>
        <v>OVERDUE</v>
      </c>
    </row>
    <row r="358" spans="5:5">
      <c r="E358" s="1" t="str">
        <f t="shared" ca="1" si="5"/>
        <v>OVERDUE</v>
      </c>
    </row>
    <row r="359" spans="5:5">
      <c r="E359" s="1" t="str">
        <f t="shared" ca="1" si="5"/>
        <v>OVERDUE</v>
      </c>
    </row>
    <row r="360" spans="5:5">
      <c r="E360" s="1" t="str">
        <f t="shared" ca="1" si="5"/>
        <v>OVERDUE</v>
      </c>
    </row>
    <row r="361" spans="5:5">
      <c r="E361" s="1" t="str">
        <f t="shared" ca="1" si="5"/>
        <v>OVERDUE</v>
      </c>
    </row>
    <row r="362" spans="5:5">
      <c r="E362" s="1" t="str">
        <f t="shared" ca="1" si="5"/>
        <v>OVERDUE</v>
      </c>
    </row>
    <row r="363" spans="5:5">
      <c r="E363" s="1" t="str">
        <f t="shared" ca="1" si="5"/>
        <v>OVERDUE</v>
      </c>
    </row>
    <row r="364" spans="5:5">
      <c r="E364" s="1" t="str">
        <f t="shared" ca="1" si="5"/>
        <v>OVERDUE</v>
      </c>
    </row>
    <row r="365" spans="5:5">
      <c r="E365" s="1" t="str">
        <f t="shared" ca="1" si="5"/>
        <v>OVERDUE</v>
      </c>
    </row>
    <row r="366" spans="5:5">
      <c r="E366" s="1" t="str">
        <f t="shared" ca="1" si="5"/>
        <v>OVERDUE</v>
      </c>
    </row>
    <row r="367" spans="5:5">
      <c r="E367" s="1" t="str">
        <f t="shared" ca="1" si="5"/>
        <v>OVERDUE</v>
      </c>
    </row>
    <row r="368" spans="5:5">
      <c r="E368" s="1" t="str">
        <f t="shared" ca="1" si="5"/>
        <v>OVERDUE</v>
      </c>
    </row>
    <row r="369" spans="5:5">
      <c r="E369" s="1" t="str">
        <f t="shared" ca="1" si="5"/>
        <v>OVERDUE</v>
      </c>
    </row>
    <row r="370" spans="5:5">
      <c r="E370" s="1" t="str">
        <f t="shared" ca="1" si="5"/>
        <v>OVERDUE</v>
      </c>
    </row>
    <row r="371" spans="5:5">
      <c r="E371" s="1" t="str">
        <f t="shared" ca="1" si="5"/>
        <v>OVERDUE</v>
      </c>
    </row>
    <row r="372" spans="5:5">
      <c r="E372" s="1" t="str">
        <f t="shared" ca="1" si="5"/>
        <v>OVERDUE</v>
      </c>
    </row>
    <row r="373" spans="5:5">
      <c r="E373" s="1" t="str">
        <f t="shared" ca="1" si="5"/>
        <v>OVERDUE</v>
      </c>
    </row>
    <row r="374" spans="5:5">
      <c r="E374" s="1" t="str">
        <f t="shared" ca="1" si="5"/>
        <v>OVERDUE</v>
      </c>
    </row>
    <row r="375" spans="5:5">
      <c r="E375" s="1" t="str">
        <f t="shared" ca="1" si="5"/>
        <v>OVERDUE</v>
      </c>
    </row>
    <row r="376" spans="5:5">
      <c r="E376" s="1" t="str">
        <f t="shared" ca="1" si="5"/>
        <v>OVERDUE</v>
      </c>
    </row>
    <row r="377" spans="5:5">
      <c r="E377" s="1" t="str">
        <f t="shared" ca="1" si="5"/>
        <v>OVERDUE</v>
      </c>
    </row>
    <row r="378" spans="5:5">
      <c r="E378" s="1" t="str">
        <f t="shared" ca="1" si="5"/>
        <v>OVERDUE</v>
      </c>
    </row>
    <row r="379" spans="5:5">
      <c r="E379" s="1" t="str">
        <f t="shared" ca="1" si="5"/>
        <v>OVERDUE</v>
      </c>
    </row>
    <row r="380" spans="5:5">
      <c r="E380" s="1" t="str">
        <f t="shared" ca="1" si="5"/>
        <v>OVERDUE</v>
      </c>
    </row>
    <row r="381" spans="5:5">
      <c r="E381" s="1" t="str">
        <f t="shared" ca="1" si="5"/>
        <v>OVERDUE</v>
      </c>
    </row>
    <row r="382" spans="5:5">
      <c r="E382" s="1" t="str">
        <f t="shared" ca="1" si="5"/>
        <v>OVERDUE</v>
      </c>
    </row>
    <row r="383" spans="5:5">
      <c r="E383" s="1" t="str">
        <f t="shared" ca="1" si="5"/>
        <v>OVERDUE</v>
      </c>
    </row>
    <row r="384" spans="5:5">
      <c r="E384" s="1" t="str">
        <f t="shared" ca="1" si="5"/>
        <v>OVERDUE</v>
      </c>
    </row>
    <row r="385" spans="5:5">
      <c r="E385" s="1" t="str">
        <f t="shared" ca="1" si="5"/>
        <v>OVERDUE</v>
      </c>
    </row>
    <row r="386" spans="5:5">
      <c r="E386" s="1" t="str">
        <f t="shared" ref="E386:E449" ca="1" si="6">IF(OR(D386="",D386&lt;=TODAY()-365),"OVERDUE",IF(AND(DATEDIF(D386,TODAY(),"M")&lt;12),"UP TO DATE"))</f>
        <v>OVERDUE</v>
      </c>
    </row>
    <row r="387" spans="5:5">
      <c r="E387" s="1" t="str">
        <f t="shared" ca="1" si="6"/>
        <v>OVERDUE</v>
      </c>
    </row>
    <row r="388" spans="5:5">
      <c r="E388" s="1" t="str">
        <f t="shared" ca="1" si="6"/>
        <v>OVERDUE</v>
      </c>
    </row>
    <row r="389" spans="5:5">
      <c r="E389" s="1" t="str">
        <f t="shared" ca="1" si="6"/>
        <v>OVERDUE</v>
      </c>
    </row>
    <row r="390" spans="5:5">
      <c r="E390" s="1" t="str">
        <f t="shared" ca="1" si="6"/>
        <v>OVERDUE</v>
      </c>
    </row>
    <row r="391" spans="5:5">
      <c r="E391" s="1" t="str">
        <f t="shared" ca="1" si="6"/>
        <v>OVERDUE</v>
      </c>
    </row>
    <row r="392" spans="5:5">
      <c r="E392" s="1" t="str">
        <f t="shared" ca="1" si="6"/>
        <v>OVERDUE</v>
      </c>
    </row>
    <row r="393" spans="5:5">
      <c r="E393" s="1" t="str">
        <f t="shared" ca="1" si="6"/>
        <v>OVERDUE</v>
      </c>
    </row>
    <row r="394" spans="5:5">
      <c r="E394" s="1" t="str">
        <f t="shared" ca="1" si="6"/>
        <v>OVERDUE</v>
      </c>
    </row>
    <row r="395" spans="5:5">
      <c r="E395" s="1" t="str">
        <f t="shared" ca="1" si="6"/>
        <v>OVERDUE</v>
      </c>
    </row>
    <row r="396" spans="5:5">
      <c r="E396" s="1" t="str">
        <f t="shared" ca="1" si="6"/>
        <v>OVERDUE</v>
      </c>
    </row>
    <row r="397" spans="5:5">
      <c r="E397" s="1" t="str">
        <f t="shared" ca="1" si="6"/>
        <v>OVERDUE</v>
      </c>
    </row>
    <row r="398" spans="5:5">
      <c r="E398" s="1" t="str">
        <f t="shared" ca="1" si="6"/>
        <v>OVERDUE</v>
      </c>
    </row>
    <row r="399" spans="5:5">
      <c r="E399" s="1" t="str">
        <f t="shared" ca="1" si="6"/>
        <v>OVERDUE</v>
      </c>
    </row>
    <row r="400" spans="5:5">
      <c r="E400" s="1" t="str">
        <f t="shared" ca="1" si="6"/>
        <v>OVERDUE</v>
      </c>
    </row>
    <row r="401" spans="5:5">
      <c r="E401" s="1" t="str">
        <f t="shared" ca="1" si="6"/>
        <v>OVERDUE</v>
      </c>
    </row>
    <row r="402" spans="5:5">
      <c r="E402" s="1" t="str">
        <f t="shared" ca="1" si="6"/>
        <v>OVERDUE</v>
      </c>
    </row>
    <row r="403" spans="5:5">
      <c r="E403" s="1" t="str">
        <f t="shared" ca="1" si="6"/>
        <v>OVERDUE</v>
      </c>
    </row>
    <row r="404" spans="5:5">
      <c r="E404" s="1" t="str">
        <f t="shared" ca="1" si="6"/>
        <v>OVERDUE</v>
      </c>
    </row>
    <row r="405" spans="5:5">
      <c r="E405" s="1" t="str">
        <f t="shared" ca="1" si="6"/>
        <v>OVERDUE</v>
      </c>
    </row>
    <row r="406" spans="5:5">
      <c r="E406" s="1" t="str">
        <f t="shared" ca="1" si="6"/>
        <v>OVERDUE</v>
      </c>
    </row>
    <row r="407" spans="5:5">
      <c r="E407" s="1" t="str">
        <f t="shared" ca="1" si="6"/>
        <v>OVERDUE</v>
      </c>
    </row>
    <row r="408" spans="5:5">
      <c r="E408" s="1" t="str">
        <f t="shared" ca="1" si="6"/>
        <v>OVERDUE</v>
      </c>
    </row>
    <row r="409" spans="5:5">
      <c r="E409" s="1" t="str">
        <f t="shared" ca="1" si="6"/>
        <v>OVERDUE</v>
      </c>
    </row>
    <row r="410" spans="5:5">
      <c r="E410" s="1" t="str">
        <f t="shared" ca="1" si="6"/>
        <v>OVERDUE</v>
      </c>
    </row>
    <row r="411" spans="5:5">
      <c r="E411" s="1" t="str">
        <f t="shared" ca="1" si="6"/>
        <v>OVERDUE</v>
      </c>
    </row>
    <row r="412" spans="5:5">
      <c r="E412" s="1" t="str">
        <f t="shared" ca="1" si="6"/>
        <v>OVERDUE</v>
      </c>
    </row>
    <row r="413" spans="5:5">
      <c r="E413" s="1" t="str">
        <f t="shared" ca="1" si="6"/>
        <v>OVERDUE</v>
      </c>
    </row>
    <row r="414" spans="5:5">
      <c r="E414" s="1" t="str">
        <f t="shared" ca="1" si="6"/>
        <v>OVERDUE</v>
      </c>
    </row>
    <row r="415" spans="5:5">
      <c r="E415" s="1" t="str">
        <f t="shared" ca="1" si="6"/>
        <v>OVERDUE</v>
      </c>
    </row>
    <row r="416" spans="5:5">
      <c r="E416" s="1" t="str">
        <f t="shared" ca="1" si="6"/>
        <v>OVERDUE</v>
      </c>
    </row>
    <row r="417" spans="5:5">
      <c r="E417" s="1" t="str">
        <f t="shared" ca="1" si="6"/>
        <v>OVERDUE</v>
      </c>
    </row>
    <row r="418" spans="5:5">
      <c r="E418" s="1" t="str">
        <f t="shared" ca="1" si="6"/>
        <v>OVERDUE</v>
      </c>
    </row>
    <row r="419" spans="5:5">
      <c r="E419" s="1" t="str">
        <f t="shared" ca="1" si="6"/>
        <v>OVERDUE</v>
      </c>
    </row>
    <row r="420" spans="5:5">
      <c r="E420" s="1" t="str">
        <f t="shared" ca="1" si="6"/>
        <v>OVERDUE</v>
      </c>
    </row>
    <row r="421" spans="5:5">
      <c r="E421" s="1" t="str">
        <f t="shared" ca="1" si="6"/>
        <v>OVERDUE</v>
      </c>
    </row>
    <row r="422" spans="5:5">
      <c r="E422" s="1" t="str">
        <f t="shared" ca="1" si="6"/>
        <v>OVERDUE</v>
      </c>
    </row>
    <row r="423" spans="5:5">
      <c r="E423" s="1" t="str">
        <f t="shared" ca="1" si="6"/>
        <v>OVERDUE</v>
      </c>
    </row>
    <row r="424" spans="5:5">
      <c r="E424" s="1" t="str">
        <f t="shared" ca="1" si="6"/>
        <v>OVERDUE</v>
      </c>
    </row>
    <row r="425" spans="5:5">
      <c r="E425" s="1" t="str">
        <f t="shared" ca="1" si="6"/>
        <v>OVERDUE</v>
      </c>
    </row>
    <row r="426" spans="5:5">
      <c r="E426" s="1" t="str">
        <f t="shared" ca="1" si="6"/>
        <v>OVERDUE</v>
      </c>
    </row>
    <row r="427" spans="5:5">
      <c r="E427" s="1" t="str">
        <f t="shared" ca="1" si="6"/>
        <v>OVERDUE</v>
      </c>
    </row>
    <row r="428" spans="5:5">
      <c r="E428" s="1" t="str">
        <f t="shared" ca="1" si="6"/>
        <v>OVERDUE</v>
      </c>
    </row>
    <row r="429" spans="5:5">
      <c r="E429" s="1" t="str">
        <f t="shared" ca="1" si="6"/>
        <v>OVERDUE</v>
      </c>
    </row>
    <row r="430" spans="5:5">
      <c r="E430" s="1" t="str">
        <f t="shared" ca="1" si="6"/>
        <v>OVERDUE</v>
      </c>
    </row>
    <row r="431" spans="5:5">
      <c r="E431" s="1" t="str">
        <f t="shared" ca="1" si="6"/>
        <v>OVERDUE</v>
      </c>
    </row>
    <row r="432" spans="5:5">
      <c r="E432" s="1" t="str">
        <f t="shared" ca="1" si="6"/>
        <v>OVERDUE</v>
      </c>
    </row>
    <row r="433" spans="5:5">
      <c r="E433" s="1" t="str">
        <f t="shared" ca="1" si="6"/>
        <v>OVERDUE</v>
      </c>
    </row>
    <row r="434" spans="5:5">
      <c r="E434" s="1" t="str">
        <f t="shared" ca="1" si="6"/>
        <v>OVERDUE</v>
      </c>
    </row>
    <row r="435" spans="5:5">
      <c r="E435" s="1" t="str">
        <f t="shared" ca="1" si="6"/>
        <v>OVERDUE</v>
      </c>
    </row>
    <row r="436" spans="5:5">
      <c r="E436" s="1" t="str">
        <f t="shared" ca="1" si="6"/>
        <v>OVERDUE</v>
      </c>
    </row>
    <row r="437" spans="5:5">
      <c r="E437" s="1" t="str">
        <f t="shared" ca="1" si="6"/>
        <v>OVERDUE</v>
      </c>
    </row>
    <row r="438" spans="5:5">
      <c r="E438" s="1" t="str">
        <f t="shared" ca="1" si="6"/>
        <v>OVERDUE</v>
      </c>
    </row>
    <row r="439" spans="5:5">
      <c r="E439" s="1" t="str">
        <f t="shared" ca="1" si="6"/>
        <v>OVERDUE</v>
      </c>
    </row>
    <row r="440" spans="5:5">
      <c r="E440" s="1" t="str">
        <f t="shared" ca="1" si="6"/>
        <v>OVERDUE</v>
      </c>
    </row>
    <row r="441" spans="5:5">
      <c r="E441" s="1" t="str">
        <f t="shared" ca="1" si="6"/>
        <v>OVERDUE</v>
      </c>
    </row>
    <row r="442" spans="5:5">
      <c r="E442" s="1" t="str">
        <f t="shared" ca="1" si="6"/>
        <v>OVERDUE</v>
      </c>
    </row>
    <row r="443" spans="5:5">
      <c r="E443" s="1" t="str">
        <f t="shared" ca="1" si="6"/>
        <v>OVERDUE</v>
      </c>
    </row>
    <row r="444" spans="5:5">
      <c r="E444" s="1" t="str">
        <f t="shared" ca="1" si="6"/>
        <v>OVERDUE</v>
      </c>
    </row>
    <row r="445" spans="5:5">
      <c r="E445" s="1" t="str">
        <f t="shared" ca="1" si="6"/>
        <v>OVERDUE</v>
      </c>
    </row>
    <row r="446" spans="5:5">
      <c r="E446" s="1" t="str">
        <f t="shared" ca="1" si="6"/>
        <v>OVERDUE</v>
      </c>
    </row>
    <row r="447" spans="5:5">
      <c r="E447" s="1" t="str">
        <f t="shared" ca="1" si="6"/>
        <v>OVERDUE</v>
      </c>
    </row>
    <row r="448" spans="5:5">
      <c r="E448" s="1" t="str">
        <f t="shared" ca="1" si="6"/>
        <v>OVERDUE</v>
      </c>
    </row>
    <row r="449" spans="5:5">
      <c r="E449" s="1" t="str">
        <f t="shared" ca="1" si="6"/>
        <v>OVERDUE</v>
      </c>
    </row>
    <row r="450" spans="5:5">
      <c r="E450" s="1" t="str">
        <f t="shared" ref="E450:E513" ca="1" si="7">IF(OR(D450="",D450&lt;=TODAY()-365),"OVERDUE",IF(AND(DATEDIF(D450,TODAY(),"M")&lt;12),"UP TO DATE"))</f>
        <v>OVERDUE</v>
      </c>
    </row>
    <row r="451" spans="5:5">
      <c r="E451" s="1" t="str">
        <f t="shared" ca="1" si="7"/>
        <v>OVERDUE</v>
      </c>
    </row>
    <row r="452" spans="5:5">
      <c r="E452" s="1" t="str">
        <f t="shared" ca="1" si="7"/>
        <v>OVERDUE</v>
      </c>
    </row>
    <row r="453" spans="5:5">
      <c r="E453" s="1" t="str">
        <f t="shared" ca="1" si="7"/>
        <v>OVERDUE</v>
      </c>
    </row>
    <row r="454" spans="5:5">
      <c r="E454" s="1" t="str">
        <f t="shared" ca="1" si="7"/>
        <v>OVERDUE</v>
      </c>
    </row>
    <row r="455" spans="5:5">
      <c r="E455" s="1" t="str">
        <f t="shared" ca="1" si="7"/>
        <v>OVERDUE</v>
      </c>
    </row>
    <row r="456" spans="5:5">
      <c r="E456" s="1" t="str">
        <f t="shared" ca="1" si="7"/>
        <v>OVERDUE</v>
      </c>
    </row>
    <row r="457" spans="5:5">
      <c r="E457" s="1" t="str">
        <f t="shared" ca="1" si="7"/>
        <v>OVERDUE</v>
      </c>
    </row>
    <row r="458" spans="5:5">
      <c r="E458" s="1" t="str">
        <f t="shared" ca="1" si="7"/>
        <v>OVERDUE</v>
      </c>
    </row>
    <row r="459" spans="5:5">
      <c r="E459" s="1" t="str">
        <f t="shared" ca="1" si="7"/>
        <v>OVERDUE</v>
      </c>
    </row>
    <row r="460" spans="5:5">
      <c r="E460" s="1" t="str">
        <f t="shared" ca="1" si="7"/>
        <v>OVERDUE</v>
      </c>
    </row>
    <row r="461" spans="5:5">
      <c r="E461" s="1" t="str">
        <f t="shared" ca="1" si="7"/>
        <v>OVERDUE</v>
      </c>
    </row>
    <row r="462" spans="5:5">
      <c r="E462" s="1" t="str">
        <f t="shared" ca="1" si="7"/>
        <v>OVERDUE</v>
      </c>
    </row>
    <row r="463" spans="5:5">
      <c r="E463" s="1" t="str">
        <f t="shared" ca="1" si="7"/>
        <v>OVERDUE</v>
      </c>
    </row>
    <row r="464" spans="5:5">
      <c r="E464" s="1" t="str">
        <f t="shared" ca="1" si="7"/>
        <v>OVERDUE</v>
      </c>
    </row>
    <row r="465" spans="5:5">
      <c r="E465" s="1" t="str">
        <f t="shared" ca="1" si="7"/>
        <v>OVERDUE</v>
      </c>
    </row>
    <row r="466" spans="5:5">
      <c r="E466" s="1" t="str">
        <f t="shared" ca="1" si="7"/>
        <v>OVERDUE</v>
      </c>
    </row>
    <row r="467" spans="5:5">
      <c r="E467" s="1" t="str">
        <f t="shared" ca="1" si="7"/>
        <v>OVERDUE</v>
      </c>
    </row>
    <row r="468" spans="5:5">
      <c r="E468" s="1" t="str">
        <f t="shared" ca="1" si="7"/>
        <v>OVERDUE</v>
      </c>
    </row>
    <row r="469" spans="5:5">
      <c r="E469" s="1" t="str">
        <f t="shared" ca="1" si="7"/>
        <v>OVERDUE</v>
      </c>
    </row>
    <row r="470" spans="5:5">
      <c r="E470" s="1" t="str">
        <f t="shared" ca="1" si="7"/>
        <v>OVERDUE</v>
      </c>
    </row>
    <row r="471" spans="5:5">
      <c r="E471" s="1" t="str">
        <f t="shared" ca="1" si="7"/>
        <v>OVERDUE</v>
      </c>
    </row>
    <row r="472" spans="5:5">
      <c r="E472" s="1" t="str">
        <f t="shared" ca="1" si="7"/>
        <v>OVERDUE</v>
      </c>
    </row>
    <row r="473" spans="5:5">
      <c r="E473" s="1" t="str">
        <f t="shared" ca="1" si="7"/>
        <v>OVERDUE</v>
      </c>
    </row>
    <row r="474" spans="5:5">
      <c r="E474" s="1" t="str">
        <f t="shared" ca="1" si="7"/>
        <v>OVERDUE</v>
      </c>
    </row>
    <row r="475" spans="5:5">
      <c r="E475" s="1" t="str">
        <f t="shared" ca="1" si="7"/>
        <v>OVERDUE</v>
      </c>
    </row>
    <row r="476" spans="5:5">
      <c r="E476" s="1" t="str">
        <f t="shared" ca="1" si="7"/>
        <v>OVERDUE</v>
      </c>
    </row>
    <row r="477" spans="5:5">
      <c r="E477" s="1" t="str">
        <f t="shared" ca="1" si="7"/>
        <v>OVERDUE</v>
      </c>
    </row>
    <row r="478" spans="5:5">
      <c r="E478" s="1" t="str">
        <f t="shared" ca="1" si="7"/>
        <v>OVERDUE</v>
      </c>
    </row>
    <row r="479" spans="5:5">
      <c r="E479" s="1" t="str">
        <f t="shared" ca="1" si="7"/>
        <v>OVERDUE</v>
      </c>
    </row>
    <row r="480" spans="5:5">
      <c r="E480" s="1" t="str">
        <f t="shared" ca="1" si="7"/>
        <v>OVERDUE</v>
      </c>
    </row>
    <row r="481" spans="5:5">
      <c r="E481" s="1" t="str">
        <f t="shared" ca="1" si="7"/>
        <v>OVERDUE</v>
      </c>
    </row>
    <row r="482" spans="5:5">
      <c r="E482" s="1" t="str">
        <f t="shared" ca="1" si="7"/>
        <v>OVERDUE</v>
      </c>
    </row>
    <row r="483" spans="5:5">
      <c r="E483" s="1" t="str">
        <f t="shared" ca="1" si="7"/>
        <v>OVERDUE</v>
      </c>
    </row>
    <row r="484" spans="5:5">
      <c r="E484" s="1" t="str">
        <f t="shared" ca="1" si="7"/>
        <v>OVERDUE</v>
      </c>
    </row>
    <row r="485" spans="5:5">
      <c r="E485" s="1" t="str">
        <f t="shared" ca="1" si="7"/>
        <v>OVERDUE</v>
      </c>
    </row>
    <row r="486" spans="5:5">
      <c r="E486" s="1" t="str">
        <f t="shared" ca="1" si="7"/>
        <v>OVERDUE</v>
      </c>
    </row>
    <row r="487" spans="5:5">
      <c r="E487" s="1" t="str">
        <f t="shared" ca="1" si="7"/>
        <v>OVERDUE</v>
      </c>
    </row>
    <row r="488" spans="5:5">
      <c r="E488" s="1" t="str">
        <f t="shared" ca="1" si="7"/>
        <v>OVERDUE</v>
      </c>
    </row>
    <row r="489" spans="5:5">
      <c r="E489" s="1" t="str">
        <f t="shared" ca="1" si="7"/>
        <v>OVERDUE</v>
      </c>
    </row>
    <row r="490" spans="5:5">
      <c r="E490" s="1" t="str">
        <f t="shared" ca="1" si="7"/>
        <v>OVERDUE</v>
      </c>
    </row>
    <row r="491" spans="5:5">
      <c r="E491" s="1" t="str">
        <f t="shared" ca="1" si="7"/>
        <v>OVERDUE</v>
      </c>
    </row>
    <row r="492" spans="5:5">
      <c r="E492" s="1" t="str">
        <f t="shared" ca="1" si="7"/>
        <v>OVERDUE</v>
      </c>
    </row>
    <row r="493" spans="5:5">
      <c r="E493" s="1" t="str">
        <f t="shared" ca="1" si="7"/>
        <v>OVERDUE</v>
      </c>
    </row>
    <row r="494" spans="5:5">
      <c r="E494" s="1" t="str">
        <f t="shared" ca="1" si="7"/>
        <v>OVERDUE</v>
      </c>
    </row>
    <row r="495" spans="5:5">
      <c r="E495" s="1" t="str">
        <f t="shared" ca="1" si="7"/>
        <v>OVERDUE</v>
      </c>
    </row>
    <row r="496" spans="5:5">
      <c r="E496" s="1" t="str">
        <f t="shared" ca="1" si="7"/>
        <v>OVERDUE</v>
      </c>
    </row>
    <row r="497" spans="5:5">
      <c r="E497" s="1" t="str">
        <f t="shared" ca="1" si="7"/>
        <v>OVERDUE</v>
      </c>
    </row>
    <row r="498" spans="5:5">
      <c r="E498" s="1" t="str">
        <f t="shared" ca="1" si="7"/>
        <v>OVERDUE</v>
      </c>
    </row>
    <row r="499" spans="5:5">
      <c r="E499" s="1" t="str">
        <f t="shared" ca="1" si="7"/>
        <v>OVERDUE</v>
      </c>
    </row>
    <row r="500" spans="5:5">
      <c r="E500" s="1" t="str">
        <f t="shared" ca="1" si="7"/>
        <v>OVERDUE</v>
      </c>
    </row>
    <row r="501" spans="5:5">
      <c r="E501" s="1" t="str">
        <f t="shared" ca="1" si="7"/>
        <v>OVERDUE</v>
      </c>
    </row>
    <row r="502" spans="5:5">
      <c r="E502" s="1" t="str">
        <f t="shared" ca="1" si="7"/>
        <v>OVERDUE</v>
      </c>
    </row>
    <row r="503" spans="5:5">
      <c r="E503" s="1" t="str">
        <f t="shared" ca="1" si="7"/>
        <v>OVERDUE</v>
      </c>
    </row>
    <row r="504" spans="5:5">
      <c r="E504" s="1" t="str">
        <f t="shared" ca="1" si="7"/>
        <v>OVERDUE</v>
      </c>
    </row>
    <row r="505" spans="5:5">
      <c r="E505" s="1" t="str">
        <f t="shared" ca="1" si="7"/>
        <v>OVERDUE</v>
      </c>
    </row>
    <row r="506" spans="5:5">
      <c r="E506" s="1" t="str">
        <f t="shared" ca="1" si="7"/>
        <v>OVERDUE</v>
      </c>
    </row>
    <row r="507" spans="5:5">
      <c r="E507" s="1" t="str">
        <f t="shared" ca="1" si="7"/>
        <v>OVERDUE</v>
      </c>
    </row>
    <row r="508" spans="5:5">
      <c r="E508" s="1" t="str">
        <f t="shared" ca="1" si="7"/>
        <v>OVERDUE</v>
      </c>
    </row>
    <row r="509" spans="5:5">
      <c r="E509" s="1" t="str">
        <f t="shared" ca="1" si="7"/>
        <v>OVERDUE</v>
      </c>
    </row>
    <row r="510" spans="5:5">
      <c r="E510" s="1" t="str">
        <f t="shared" ca="1" si="7"/>
        <v>OVERDUE</v>
      </c>
    </row>
    <row r="511" spans="5:5">
      <c r="E511" s="1" t="str">
        <f t="shared" ca="1" si="7"/>
        <v>OVERDUE</v>
      </c>
    </row>
    <row r="512" spans="5:5">
      <c r="E512" s="1" t="str">
        <f t="shared" ca="1" si="7"/>
        <v>OVERDUE</v>
      </c>
    </row>
    <row r="513" spans="5:5">
      <c r="E513" s="1" t="str">
        <f t="shared" ca="1" si="7"/>
        <v>OVERDUE</v>
      </c>
    </row>
    <row r="514" spans="5:5">
      <c r="E514" s="1" t="str">
        <f t="shared" ref="E514:E577" ca="1" si="8">IF(OR(D514="",D514&lt;=TODAY()-365),"OVERDUE",IF(AND(DATEDIF(D514,TODAY(),"M")&lt;12),"UP TO DATE"))</f>
        <v>OVERDUE</v>
      </c>
    </row>
    <row r="515" spans="5:5">
      <c r="E515" s="1" t="str">
        <f t="shared" ca="1" si="8"/>
        <v>OVERDUE</v>
      </c>
    </row>
    <row r="516" spans="5:5">
      <c r="E516" s="1" t="str">
        <f t="shared" ca="1" si="8"/>
        <v>OVERDUE</v>
      </c>
    </row>
    <row r="517" spans="5:5">
      <c r="E517" s="1" t="str">
        <f t="shared" ca="1" si="8"/>
        <v>OVERDUE</v>
      </c>
    </row>
    <row r="518" spans="5:5">
      <c r="E518" s="1" t="str">
        <f t="shared" ca="1" si="8"/>
        <v>OVERDUE</v>
      </c>
    </row>
    <row r="519" spans="5:5">
      <c r="E519" s="1" t="str">
        <f t="shared" ca="1" si="8"/>
        <v>OVERDUE</v>
      </c>
    </row>
    <row r="520" spans="5:5">
      <c r="E520" s="1" t="str">
        <f t="shared" ca="1" si="8"/>
        <v>OVERDUE</v>
      </c>
    </row>
    <row r="521" spans="5:5">
      <c r="E521" s="1" t="str">
        <f t="shared" ca="1" si="8"/>
        <v>OVERDUE</v>
      </c>
    </row>
    <row r="522" spans="5:5">
      <c r="E522" s="1" t="str">
        <f t="shared" ca="1" si="8"/>
        <v>OVERDUE</v>
      </c>
    </row>
    <row r="523" spans="5:5">
      <c r="E523" s="1" t="str">
        <f t="shared" ca="1" si="8"/>
        <v>OVERDUE</v>
      </c>
    </row>
    <row r="524" spans="5:5">
      <c r="E524" s="1" t="str">
        <f t="shared" ca="1" si="8"/>
        <v>OVERDUE</v>
      </c>
    </row>
    <row r="525" spans="5:5">
      <c r="E525" s="1" t="str">
        <f t="shared" ca="1" si="8"/>
        <v>OVERDUE</v>
      </c>
    </row>
    <row r="526" spans="5:5">
      <c r="E526" s="1" t="str">
        <f t="shared" ca="1" si="8"/>
        <v>OVERDUE</v>
      </c>
    </row>
    <row r="527" spans="5:5">
      <c r="E527" s="1" t="str">
        <f t="shared" ca="1" si="8"/>
        <v>OVERDUE</v>
      </c>
    </row>
    <row r="528" spans="5:5">
      <c r="E528" s="1" t="str">
        <f t="shared" ca="1" si="8"/>
        <v>OVERDUE</v>
      </c>
    </row>
    <row r="529" spans="5:5">
      <c r="E529" s="1" t="str">
        <f t="shared" ca="1" si="8"/>
        <v>OVERDUE</v>
      </c>
    </row>
    <row r="530" spans="5:5">
      <c r="E530" s="1" t="str">
        <f t="shared" ca="1" si="8"/>
        <v>OVERDUE</v>
      </c>
    </row>
    <row r="531" spans="5:5">
      <c r="E531" s="1" t="str">
        <f t="shared" ca="1" si="8"/>
        <v>OVERDUE</v>
      </c>
    </row>
    <row r="532" spans="5:5">
      <c r="E532" s="1" t="str">
        <f t="shared" ca="1" si="8"/>
        <v>OVERDUE</v>
      </c>
    </row>
    <row r="533" spans="5:5">
      <c r="E533" s="1" t="str">
        <f t="shared" ca="1" si="8"/>
        <v>OVERDUE</v>
      </c>
    </row>
    <row r="534" spans="5:5">
      <c r="E534" s="1" t="str">
        <f t="shared" ca="1" si="8"/>
        <v>OVERDUE</v>
      </c>
    </row>
    <row r="535" spans="5:5">
      <c r="E535" s="1" t="str">
        <f t="shared" ca="1" si="8"/>
        <v>OVERDUE</v>
      </c>
    </row>
    <row r="536" spans="5:5">
      <c r="E536" s="1" t="str">
        <f t="shared" ca="1" si="8"/>
        <v>OVERDUE</v>
      </c>
    </row>
    <row r="537" spans="5:5">
      <c r="E537" s="1" t="str">
        <f t="shared" ca="1" si="8"/>
        <v>OVERDUE</v>
      </c>
    </row>
    <row r="538" spans="5:5">
      <c r="E538" s="1" t="str">
        <f t="shared" ca="1" si="8"/>
        <v>OVERDUE</v>
      </c>
    </row>
    <row r="539" spans="5:5">
      <c r="E539" s="1" t="str">
        <f t="shared" ca="1" si="8"/>
        <v>OVERDUE</v>
      </c>
    </row>
    <row r="540" spans="5:5">
      <c r="E540" s="1" t="str">
        <f t="shared" ca="1" si="8"/>
        <v>OVERDUE</v>
      </c>
    </row>
    <row r="541" spans="5:5">
      <c r="E541" s="1" t="str">
        <f t="shared" ca="1" si="8"/>
        <v>OVERDUE</v>
      </c>
    </row>
    <row r="542" spans="5:5">
      <c r="E542" s="1" t="str">
        <f t="shared" ca="1" si="8"/>
        <v>OVERDUE</v>
      </c>
    </row>
    <row r="543" spans="5:5">
      <c r="E543" s="1" t="str">
        <f t="shared" ca="1" si="8"/>
        <v>OVERDUE</v>
      </c>
    </row>
    <row r="544" spans="5:5">
      <c r="E544" s="1" t="str">
        <f t="shared" ca="1" si="8"/>
        <v>OVERDUE</v>
      </c>
    </row>
    <row r="545" spans="5:5">
      <c r="E545" s="1" t="str">
        <f t="shared" ca="1" si="8"/>
        <v>OVERDUE</v>
      </c>
    </row>
    <row r="546" spans="5:5">
      <c r="E546" s="1" t="str">
        <f t="shared" ca="1" si="8"/>
        <v>OVERDUE</v>
      </c>
    </row>
    <row r="547" spans="5:5">
      <c r="E547" s="1" t="str">
        <f t="shared" ca="1" si="8"/>
        <v>OVERDUE</v>
      </c>
    </row>
    <row r="548" spans="5:5">
      <c r="E548" s="1" t="str">
        <f t="shared" ca="1" si="8"/>
        <v>OVERDUE</v>
      </c>
    </row>
    <row r="549" spans="5:5">
      <c r="E549" s="1" t="str">
        <f t="shared" ca="1" si="8"/>
        <v>OVERDUE</v>
      </c>
    </row>
    <row r="550" spans="5:5">
      <c r="E550" s="1" t="str">
        <f t="shared" ca="1" si="8"/>
        <v>OVERDUE</v>
      </c>
    </row>
    <row r="551" spans="5:5">
      <c r="E551" s="1" t="str">
        <f t="shared" ca="1" si="8"/>
        <v>OVERDUE</v>
      </c>
    </row>
    <row r="552" spans="5:5">
      <c r="E552" s="1" t="str">
        <f t="shared" ca="1" si="8"/>
        <v>OVERDUE</v>
      </c>
    </row>
    <row r="553" spans="5:5">
      <c r="E553" s="1" t="str">
        <f t="shared" ca="1" si="8"/>
        <v>OVERDUE</v>
      </c>
    </row>
    <row r="554" spans="5:5">
      <c r="E554" s="1" t="str">
        <f t="shared" ca="1" si="8"/>
        <v>OVERDUE</v>
      </c>
    </row>
    <row r="555" spans="5:5">
      <c r="E555" s="1" t="str">
        <f t="shared" ca="1" si="8"/>
        <v>OVERDUE</v>
      </c>
    </row>
    <row r="556" spans="5:5">
      <c r="E556" s="1" t="str">
        <f t="shared" ca="1" si="8"/>
        <v>OVERDUE</v>
      </c>
    </row>
    <row r="557" spans="5:5">
      <c r="E557" s="1" t="str">
        <f t="shared" ca="1" si="8"/>
        <v>OVERDUE</v>
      </c>
    </row>
    <row r="558" spans="5:5">
      <c r="E558" s="1" t="str">
        <f t="shared" ca="1" si="8"/>
        <v>OVERDUE</v>
      </c>
    </row>
    <row r="559" spans="5:5">
      <c r="E559" s="1" t="str">
        <f t="shared" ca="1" si="8"/>
        <v>OVERDUE</v>
      </c>
    </row>
    <row r="560" spans="5:5">
      <c r="E560" s="1" t="str">
        <f t="shared" ca="1" si="8"/>
        <v>OVERDUE</v>
      </c>
    </row>
    <row r="561" spans="5:5">
      <c r="E561" s="1" t="str">
        <f t="shared" ca="1" si="8"/>
        <v>OVERDUE</v>
      </c>
    </row>
    <row r="562" spans="5:5">
      <c r="E562" s="1" t="str">
        <f t="shared" ca="1" si="8"/>
        <v>OVERDUE</v>
      </c>
    </row>
    <row r="563" spans="5:5">
      <c r="E563" s="1" t="str">
        <f t="shared" ca="1" si="8"/>
        <v>OVERDUE</v>
      </c>
    </row>
    <row r="564" spans="5:5">
      <c r="E564" s="1" t="str">
        <f t="shared" ca="1" si="8"/>
        <v>OVERDUE</v>
      </c>
    </row>
    <row r="565" spans="5:5">
      <c r="E565" s="1" t="str">
        <f t="shared" ca="1" si="8"/>
        <v>OVERDUE</v>
      </c>
    </row>
    <row r="566" spans="5:5">
      <c r="E566" s="1" t="str">
        <f t="shared" ca="1" si="8"/>
        <v>OVERDUE</v>
      </c>
    </row>
    <row r="567" spans="5:5">
      <c r="E567" s="1" t="str">
        <f t="shared" ca="1" si="8"/>
        <v>OVERDUE</v>
      </c>
    </row>
    <row r="568" spans="5:5">
      <c r="E568" s="1" t="str">
        <f t="shared" ca="1" si="8"/>
        <v>OVERDUE</v>
      </c>
    </row>
    <row r="569" spans="5:5">
      <c r="E569" s="1" t="str">
        <f t="shared" ca="1" si="8"/>
        <v>OVERDUE</v>
      </c>
    </row>
    <row r="570" spans="5:5">
      <c r="E570" s="1" t="str">
        <f t="shared" ca="1" si="8"/>
        <v>OVERDUE</v>
      </c>
    </row>
    <row r="571" spans="5:5">
      <c r="E571" s="1" t="str">
        <f t="shared" ca="1" si="8"/>
        <v>OVERDUE</v>
      </c>
    </row>
    <row r="572" spans="5:5">
      <c r="E572" s="1" t="str">
        <f t="shared" ca="1" si="8"/>
        <v>OVERDUE</v>
      </c>
    </row>
    <row r="573" spans="5:5">
      <c r="E573" s="1" t="str">
        <f t="shared" ca="1" si="8"/>
        <v>OVERDUE</v>
      </c>
    </row>
    <row r="574" spans="5:5">
      <c r="E574" s="1" t="str">
        <f t="shared" ca="1" si="8"/>
        <v>OVERDUE</v>
      </c>
    </row>
    <row r="575" spans="5:5">
      <c r="E575" s="1" t="str">
        <f t="shared" ca="1" si="8"/>
        <v>OVERDUE</v>
      </c>
    </row>
    <row r="576" spans="5:5">
      <c r="E576" s="1" t="str">
        <f t="shared" ca="1" si="8"/>
        <v>OVERDUE</v>
      </c>
    </row>
    <row r="577" spans="5:5">
      <c r="E577" s="1" t="str">
        <f t="shared" ca="1" si="8"/>
        <v>OVERDUE</v>
      </c>
    </row>
    <row r="578" spans="5:5">
      <c r="E578" s="1" t="str">
        <f t="shared" ref="E578:E641" ca="1" si="9">IF(OR(D578="",D578&lt;=TODAY()-365),"OVERDUE",IF(AND(DATEDIF(D578,TODAY(),"M")&lt;12),"UP TO DATE"))</f>
        <v>OVERDUE</v>
      </c>
    </row>
    <row r="579" spans="5:5">
      <c r="E579" s="1" t="str">
        <f t="shared" ca="1" si="9"/>
        <v>OVERDUE</v>
      </c>
    </row>
    <row r="580" spans="5:5">
      <c r="E580" s="1" t="str">
        <f t="shared" ca="1" si="9"/>
        <v>OVERDUE</v>
      </c>
    </row>
    <row r="581" spans="5:5">
      <c r="E581" s="1" t="str">
        <f t="shared" ca="1" si="9"/>
        <v>OVERDUE</v>
      </c>
    </row>
    <row r="582" spans="5:5">
      <c r="E582" s="1" t="str">
        <f t="shared" ca="1" si="9"/>
        <v>OVERDUE</v>
      </c>
    </row>
    <row r="583" spans="5:5">
      <c r="E583" s="1" t="str">
        <f t="shared" ca="1" si="9"/>
        <v>OVERDUE</v>
      </c>
    </row>
    <row r="584" spans="5:5">
      <c r="E584" s="1" t="str">
        <f t="shared" ca="1" si="9"/>
        <v>OVERDUE</v>
      </c>
    </row>
    <row r="585" spans="5:5">
      <c r="E585" s="1" t="str">
        <f t="shared" ca="1" si="9"/>
        <v>OVERDUE</v>
      </c>
    </row>
    <row r="586" spans="5:5">
      <c r="E586" s="1" t="str">
        <f t="shared" ca="1" si="9"/>
        <v>OVERDUE</v>
      </c>
    </row>
    <row r="587" spans="5:5">
      <c r="E587" s="1" t="str">
        <f t="shared" ca="1" si="9"/>
        <v>OVERDUE</v>
      </c>
    </row>
    <row r="588" spans="5:5">
      <c r="E588" s="1" t="str">
        <f t="shared" ca="1" si="9"/>
        <v>OVERDUE</v>
      </c>
    </row>
    <row r="589" spans="5:5">
      <c r="E589" s="1" t="str">
        <f t="shared" ca="1" si="9"/>
        <v>OVERDUE</v>
      </c>
    </row>
    <row r="590" spans="5:5">
      <c r="E590" s="1" t="str">
        <f t="shared" ca="1" si="9"/>
        <v>OVERDUE</v>
      </c>
    </row>
    <row r="591" spans="5:5">
      <c r="E591" s="1" t="str">
        <f t="shared" ca="1" si="9"/>
        <v>OVERDUE</v>
      </c>
    </row>
    <row r="592" spans="5:5">
      <c r="E592" s="1" t="str">
        <f t="shared" ca="1" si="9"/>
        <v>OVERDUE</v>
      </c>
    </row>
    <row r="593" spans="5:5">
      <c r="E593" s="1" t="str">
        <f t="shared" ca="1" si="9"/>
        <v>OVERDUE</v>
      </c>
    </row>
    <row r="594" spans="5:5">
      <c r="E594" s="1" t="str">
        <f t="shared" ca="1" si="9"/>
        <v>OVERDUE</v>
      </c>
    </row>
    <row r="595" spans="5:5">
      <c r="E595" s="1" t="str">
        <f t="shared" ca="1" si="9"/>
        <v>OVERDUE</v>
      </c>
    </row>
    <row r="596" spans="5:5">
      <c r="E596" s="1" t="str">
        <f t="shared" ca="1" si="9"/>
        <v>OVERDUE</v>
      </c>
    </row>
    <row r="597" spans="5:5">
      <c r="E597" s="1" t="str">
        <f t="shared" ca="1" si="9"/>
        <v>OVERDUE</v>
      </c>
    </row>
    <row r="598" spans="5:5">
      <c r="E598" s="1" t="str">
        <f t="shared" ca="1" si="9"/>
        <v>OVERDUE</v>
      </c>
    </row>
    <row r="599" spans="5:5">
      <c r="E599" s="1" t="str">
        <f t="shared" ca="1" si="9"/>
        <v>OVERDUE</v>
      </c>
    </row>
    <row r="600" spans="5:5">
      <c r="E600" s="1" t="str">
        <f t="shared" ca="1" si="9"/>
        <v>OVERDUE</v>
      </c>
    </row>
    <row r="601" spans="5:5">
      <c r="E601" s="1" t="str">
        <f t="shared" ca="1" si="9"/>
        <v>OVERDUE</v>
      </c>
    </row>
    <row r="602" spans="5:5">
      <c r="E602" s="1" t="str">
        <f t="shared" ca="1" si="9"/>
        <v>OVERDUE</v>
      </c>
    </row>
    <row r="603" spans="5:5">
      <c r="E603" s="1" t="str">
        <f t="shared" ca="1" si="9"/>
        <v>OVERDUE</v>
      </c>
    </row>
    <row r="604" spans="5:5">
      <c r="E604" s="1" t="str">
        <f t="shared" ca="1" si="9"/>
        <v>OVERDUE</v>
      </c>
    </row>
    <row r="605" spans="5:5">
      <c r="E605" s="1" t="str">
        <f t="shared" ca="1" si="9"/>
        <v>OVERDUE</v>
      </c>
    </row>
    <row r="606" spans="5:5">
      <c r="E606" s="1" t="str">
        <f t="shared" ca="1" si="9"/>
        <v>OVERDUE</v>
      </c>
    </row>
    <row r="607" spans="5:5">
      <c r="E607" s="1" t="str">
        <f t="shared" ca="1" si="9"/>
        <v>OVERDUE</v>
      </c>
    </row>
    <row r="608" spans="5:5">
      <c r="E608" s="1" t="str">
        <f t="shared" ca="1" si="9"/>
        <v>OVERDUE</v>
      </c>
    </row>
    <row r="609" spans="5:5">
      <c r="E609" s="1" t="str">
        <f t="shared" ca="1" si="9"/>
        <v>OVERDUE</v>
      </c>
    </row>
    <row r="610" spans="5:5">
      <c r="E610" s="1" t="str">
        <f t="shared" ca="1" si="9"/>
        <v>OVERDUE</v>
      </c>
    </row>
    <row r="611" spans="5:5">
      <c r="E611" s="1" t="str">
        <f t="shared" ca="1" si="9"/>
        <v>OVERDUE</v>
      </c>
    </row>
    <row r="612" spans="5:5">
      <c r="E612" s="1" t="str">
        <f t="shared" ca="1" si="9"/>
        <v>OVERDUE</v>
      </c>
    </row>
    <row r="613" spans="5:5">
      <c r="E613" s="1" t="str">
        <f t="shared" ca="1" si="9"/>
        <v>OVERDUE</v>
      </c>
    </row>
    <row r="614" spans="5:5">
      <c r="E614" s="1" t="str">
        <f t="shared" ca="1" si="9"/>
        <v>OVERDUE</v>
      </c>
    </row>
    <row r="615" spans="5:5">
      <c r="E615" s="1" t="str">
        <f t="shared" ca="1" si="9"/>
        <v>OVERDUE</v>
      </c>
    </row>
    <row r="616" spans="5:5">
      <c r="E616" s="1" t="str">
        <f t="shared" ca="1" si="9"/>
        <v>OVERDUE</v>
      </c>
    </row>
    <row r="617" spans="5:5">
      <c r="E617" s="1" t="str">
        <f t="shared" ca="1" si="9"/>
        <v>OVERDUE</v>
      </c>
    </row>
    <row r="618" spans="5:5">
      <c r="E618" s="1" t="str">
        <f t="shared" ca="1" si="9"/>
        <v>OVERDUE</v>
      </c>
    </row>
    <row r="619" spans="5:5">
      <c r="E619" s="1" t="str">
        <f t="shared" ca="1" si="9"/>
        <v>OVERDUE</v>
      </c>
    </row>
    <row r="620" spans="5:5">
      <c r="E620" s="1" t="str">
        <f t="shared" ca="1" si="9"/>
        <v>OVERDUE</v>
      </c>
    </row>
    <row r="621" spans="5:5">
      <c r="E621" s="1" t="str">
        <f t="shared" ca="1" si="9"/>
        <v>OVERDUE</v>
      </c>
    </row>
    <row r="622" spans="5:5">
      <c r="E622" s="1" t="str">
        <f t="shared" ca="1" si="9"/>
        <v>OVERDUE</v>
      </c>
    </row>
    <row r="623" spans="5:5">
      <c r="E623" s="1" t="str">
        <f t="shared" ca="1" si="9"/>
        <v>OVERDUE</v>
      </c>
    </row>
    <row r="624" spans="5:5">
      <c r="E624" s="1" t="str">
        <f t="shared" ca="1" si="9"/>
        <v>OVERDUE</v>
      </c>
    </row>
    <row r="625" spans="5:5">
      <c r="E625" s="1" t="str">
        <f t="shared" ca="1" si="9"/>
        <v>OVERDUE</v>
      </c>
    </row>
    <row r="626" spans="5:5">
      <c r="E626" s="1" t="str">
        <f t="shared" ca="1" si="9"/>
        <v>OVERDUE</v>
      </c>
    </row>
    <row r="627" spans="5:5">
      <c r="E627" s="1" t="str">
        <f t="shared" ca="1" si="9"/>
        <v>OVERDUE</v>
      </c>
    </row>
    <row r="628" spans="5:5">
      <c r="E628" s="1" t="str">
        <f t="shared" ca="1" si="9"/>
        <v>OVERDUE</v>
      </c>
    </row>
    <row r="629" spans="5:5">
      <c r="E629" s="1" t="str">
        <f t="shared" ca="1" si="9"/>
        <v>OVERDUE</v>
      </c>
    </row>
    <row r="630" spans="5:5">
      <c r="E630" s="1" t="str">
        <f t="shared" ca="1" si="9"/>
        <v>OVERDUE</v>
      </c>
    </row>
    <row r="631" spans="5:5">
      <c r="E631" s="1" t="str">
        <f t="shared" ca="1" si="9"/>
        <v>OVERDUE</v>
      </c>
    </row>
    <row r="632" spans="5:5">
      <c r="E632" s="1" t="str">
        <f t="shared" ca="1" si="9"/>
        <v>OVERDUE</v>
      </c>
    </row>
    <row r="633" spans="5:5">
      <c r="E633" s="1" t="str">
        <f t="shared" ca="1" si="9"/>
        <v>OVERDUE</v>
      </c>
    </row>
    <row r="634" spans="5:5">
      <c r="E634" s="1" t="str">
        <f t="shared" ca="1" si="9"/>
        <v>OVERDUE</v>
      </c>
    </row>
    <row r="635" spans="5:5">
      <c r="E635" s="1" t="str">
        <f t="shared" ca="1" si="9"/>
        <v>OVERDUE</v>
      </c>
    </row>
    <row r="636" spans="5:5">
      <c r="E636" s="1" t="str">
        <f t="shared" ca="1" si="9"/>
        <v>OVERDUE</v>
      </c>
    </row>
    <row r="637" spans="5:5">
      <c r="E637" s="1" t="str">
        <f t="shared" ca="1" si="9"/>
        <v>OVERDUE</v>
      </c>
    </row>
    <row r="638" spans="5:5">
      <c r="E638" s="1" t="str">
        <f t="shared" ca="1" si="9"/>
        <v>OVERDUE</v>
      </c>
    </row>
    <row r="639" spans="5:5">
      <c r="E639" s="1" t="str">
        <f t="shared" ca="1" si="9"/>
        <v>OVERDUE</v>
      </c>
    </row>
    <row r="640" spans="5:5">
      <c r="E640" s="1" t="str">
        <f t="shared" ca="1" si="9"/>
        <v>OVERDUE</v>
      </c>
    </row>
    <row r="641" spans="5:5">
      <c r="E641" s="1" t="str">
        <f t="shared" ca="1" si="9"/>
        <v>OVERDUE</v>
      </c>
    </row>
    <row r="642" spans="5:5">
      <c r="E642" s="1" t="str">
        <f t="shared" ref="E642:E705" ca="1" si="10">IF(OR(D642="",D642&lt;=TODAY()-365),"OVERDUE",IF(AND(DATEDIF(D642,TODAY(),"M")&lt;12),"UP TO DATE"))</f>
        <v>OVERDUE</v>
      </c>
    </row>
    <row r="643" spans="5:5">
      <c r="E643" s="1" t="str">
        <f t="shared" ca="1" si="10"/>
        <v>OVERDUE</v>
      </c>
    </row>
    <row r="644" spans="5:5">
      <c r="E644" s="1" t="str">
        <f t="shared" ca="1" si="10"/>
        <v>OVERDUE</v>
      </c>
    </row>
    <row r="645" spans="5:5">
      <c r="E645" s="1" t="str">
        <f t="shared" ca="1" si="10"/>
        <v>OVERDUE</v>
      </c>
    </row>
    <row r="646" spans="5:5">
      <c r="E646" s="1" t="str">
        <f t="shared" ca="1" si="10"/>
        <v>OVERDUE</v>
      </c>
    </row>
    <row r="647" spans="5:5">
      <c r="E647" s="1" t="str">
        <f t="shared" ca="1" si="10"/>
        <v>OVERDUE</v>
      </c>
    </row>
    <row r="648" spans="5:5">
      <c r="E648" s="1" t="str">
        <f t="shared" ca="1" si="10"/>
        <v>OVERDUE</v>
      </c>
    </row>
    <row r="649" spans="5:5">
      <c r="E649" s="1" t="str">
        <f t="shared" ca="1" si="10"/>
        <v>OVERDUE</v>
      </c>
    </row>
    <row r="650" spans="5:5">
      <c r="E650" s="1" t="str">
        <f t="shared" ca="1" si="10"/>
        <v>OVERDUE</v>
      </c>
    </row>
    <row r="651" spans="5:5">
      <c r="E651" s="1" t="str">
        <f t="shared" ca="1" si="10"/>
        <v>OVERDUE</v>
      </c>
    </row>
    <row r="652" spans="5:5">
      <c r="E652" s="1" t="str">
        <f t="shared" ca="1" si="10"/>
        <v>OVERDUE</v>
      </c>
    </row>
    <row r="653" spans="5:5">
      <c r="E653" s="1" t="str">
        <f t="shared" ca="1" si="10"/>
        <v>OVERDUE</v>
      </c>
    </row>
    <row r="654" spans="5:5">
      <c r="E654" s="1" t="str">
        <f t="shared" ca="1" si="10"/>
        <v>OVERDUE</v>
      </c>
    </row>
    <row r="655" spans="5:5">
      <c r="E655" s="1" t="str">
        <f t="shared" ca="1" si="10"/>
        <v>OVERDUE</v>
      </c>
    </row>
    <row r="656" spans="5:5">
      <c r="E656" s="1" t="str">
        <f t="shared" ca="1" si="10"/>
        <v>OVERDUE</v>
      </c>
    </row>
    <row r="657" spans="5:5">
      <c r="E657" s="1" t="str">
        <f t="shared" ca="1" si="10"/>
        <v>OVERDUE</v>
      </c>
    </row>
    <row r="658" spans="5:5">
      <c r="E658" s="1" t="str">
        <f t="shared" ca="1" si="10"/>
        <v>OVERDUE</v>
      </c>
    </row>
    <row r="659" spans="5:5">
      <c r="E659" s="1" t="str">
        <f t="shared" ca="1" si="10"/>
        <v>OVERDUE</v>
      </c>
    </row>
    <row r="660" spans="5:5">
      <c r="E660" s="1" t="str">
        <f t="shared" ca="1" si="10"/>
        <v>OVERDUE</v>
      </c>
    </row>
    <row r="661" spans="5:5">
      <c r="E661" s="1" t="str">
        <f t="shared" ca="1" si="10"/>
        <v>OVERDUE</v>
      </c>
    </row>
    <row r="662" spans="5:5">
      <c r="E662" s="1" t="str">
        <f t="shared" ca="1" si="10"/>
        <v>OVERDUE</v>
      </c>
    </row>
    <row r="663" spans="5:5">
      <c r="E663" s="1" t="str">
        <f t="shared" ca="1" si="10"/>
        <v>OVERDUE</v>
      </c>
    </row>
    <row r="664" spans="5:5">
      <c r="E664" s="1" t="str">
        <f t="shared" ca="1" si="10"/>
        <v>OVERDUE</v>
      </c>
    </row>
    <row r="665" spans="5:5">
      <c r="E665" s="1" t="str">
        <f t="shared" ca="1" si="10"/>
        <v>OVERDUE</v>
      </c>
    </row>
    <row r="666" spans="5:5">
      <c r="E666" s="1" t="str">
        <f t="shared" ca="1" si="10"/>
        <v>OVERDUE</v>
      </c>
    </row>
    <row r="667" spans="5:5">
      <c r="E667" s="1" t="str">
        <f t="shared" ca="1" si="10"/>
        <v>OVERDUE</v>
      </c>
    </row>
    <row r="668" spans="5:5">
      <c r="E668" s="1" t="str">
        <f t="shared" ca="1" si="10"/>
        <v>OVERDUE</v>
      </c>
    </row>
    <row r="669" spans="5:5">
      <c r="E669" s="1" t="str">
        <f t="shared" ca="1" si="10"/>
        <v>OVERDUE</v>
      </c>
    </row>
    <row r="670" spans="5:5">
      <c r="E670" s="1" t="str">
        <f t="shared" ca="1" si="10"/>
        <v>OVERDUE</v>
      </c>
    </row>
    <row r="671" spans="5:5">
      <c r="E671" s="1" t="str">
        <f t="shared" ca="1" si="10"/>
        <v>OVERDUE</v>
      </c>
    </row>
    <row r="672" spans="5:5">
      <c r="E672" s="1" t="str">
        <f t="shared" ca="1" si="10"/>
        <v>OVERDUE</v>
      </c>
    </row>
    <row r="673" spans="5:5">
      <c r="E673" s="1" t="str">
        <f t="shared" ca="1" si="10"/>
        <v>OVERDUE</v>
      </c>
    </row>
    <row r="674" spans="5:5">
      <c r="E674" s="1" t="str">
        <f t="shared" ca="1" si="10"/>
        <v>OVERDUE</v>
      </c>
    </row>
    <row r="675" spans="5:5">
      <c r="E675" s="1" t="str">
        <f t="shared" ca="1" si="10"/>
        <v>OVERDUE</v>
      </c>
    </row>
    <row r="676" spans="5:5">
      <c r="E676" s="1" t="str">
        <f t="shared" ca="1" si="10"/>
        <v>OVERDUE</v>
      </c>
    </row>
    <row r="677" spans="5:5">
      <c r="E677" s="1" t="str">
        <f t="shared" ca="1" si="10"/>
        <v>OVERDUE</v>
      </c>
    </row>
    <row r="678" spans="5:5">
      <c r="E678" s="1" t="str">
        <f t="shared" ca="1" si="10"/>
        <v>OVERDUE</v>
      </c>
    </row>
    <row r="679" spans="5:5">
      <c r="E679" s="1" t="str">
        <f t="shared" ca="1" si="10"/>
        <v>OVERDUE</v>
      </c>
    </row>
    <row r="680" spans="5:5">
      <c r="E680" s="1" t="str">
        <f t="shared" ca="1" si="10"/>
        <v>OVERDUE</v>
      </c>
    </row>
    <row r="681" spans="5:5">
      <c r="E681" s="1" t="str">
        <f t="shared" ca="1" si="10"/>
        <v>OVERDUE</v>
      </c>
    </row>
    <row r="682" spans="5:5">
      <c r="E682" s="1" t="str">
        <f t="shared" ca="1" si="10"/>
        <v>OVERDUE</v>
      </c>
    </row>
    <row r="683" spans="5:5">
      <c r="E683" s="1" t="str">
        <f t="shared" ca="1" si="10"/>
        <v>OVERDUE</v>
      </c>
    </row>
    <row r="684" spans="5:5">
      <c r="E684" s="1" t="str">
        <f t="shared" ca="1" si="10"/>
        <v>OVERDUE</v>
      </c>
    </row>
    <row r="685" spans="5:5">
      <c r="E685" s="1" t="str">
        <f t="shared" ca="1" si="10"/>
        <v>OVERDUE</v>
      </c>
    </row>
    <row r="686" spans="5:5">
      <c r="E686" s="1" t="str">
        <f t="shared" ca="1" si="10"/>
        <v>OVERDUE</v>
      </c>
    </row>
    <row r="687" spans="5:5">
      <c r="E687" s="1" t="str">
        <f t="shared" ca="1" si="10"/>
        <v>OVERDUE</v>
      </c>
    </row>
    <row r="688" spans="5:5">
      <c r="E688" s="1" t="str">
        <f t="shared" ca="1" si="10"/>
        <v>OVERDUE</v>
      </c>
    </row>
    <row r="689" spans="5:5">
      <c r="E689" s="1" t="str">
        <f t="shared" ca="1" si="10"/>
        <v>OVERDUE</v>
      </c>
    </row>
    <row r="690" spans="5:5">
      <c r="E690" s="1" t="str">
        <f t="shared" ca="1" si="10"/>
        <v>OVERDUE</v>
      </c>
    </row>
    <row r="691" spans="5:5">
      <c r="E691" s="1" t="str">
        <f t="shared" ca="1" si="10"/>
        <v>OVERDUE</v>
      </c>
    </row>
    <row r="692" spans="5:5">
      <c r="E692" s="1" t="str">
        <f t="shared" ca="1" si="10"/>
        <v>OVERDUE</v>
      </c>
    </row>
    <row r="693" spans="5:5">
      <c r="E693" s="1" t="str">
        <f t="shared" ca="1" si="10"/>
        <v>OVERDUE</v>
      </c>
    </row>
    <row r="694" spans="5:5">
      <c r="E694" s="1" t="str">
        <f t="shared" ca="1" si="10"/>
        <v>OVERDUE</v>
      </c>
    </row>
    <row r="695" spans="5:5">
      <c r="E695" s="1" t="str">
        <f t="shared" ca="1" si="10"/>
        <v>OVERDUE</v>
      </c>
    </row>
    <row r="696" spans="5:5">
      <c r="E696" s="1" t="str">
        <f t="shared" ca="1" si="10"/>
        <v>OVERDUE</v>
      </c>
    </row>
    <row r="697" spans="5:5">
      <c r="E697" s="1" t="str">
        <f t="shared" ca="1" si="10"/>
        <v>OVERDUE</v>
      </c>
    </row>
    <row r="698" spans="5:5">
      <c r="E698" s="1" t="str">
        <f t="shared" ca="1" si="10"/>
        <v>OVERDUE</v>
      </c>
    </row>
    <row r="699" spans="5:5">
      <c r="E699" s="1" t="str">
        <f t="shared" ca="1" si="10"/>
        <v>OVERDUE</v>
      </c>
    </row>
    <row r="700" spans="5:5">
      <c r="E700" s="1" t="str">
        <f t="shared" ca="1" si="10"/>
        <v>OVERDUE</v>
      </c>
    </row>
    <row r="701" spans="5:5">
      <c r="E701" s="1" t="str">
        <f t="shared" ca="1" si="10"/>
        <v>OVERDUE</v>
      </c>
    </row>
    <row r="702" spans="5:5">
      <c r="E702" s="1" t="str">
        <f t="shared" ca="1" si="10"/>
        <v>OVERDUE</v>
      </c>
    </row>
    <row r="703" spans="5:5">
      <c r="E703" s="1" t="str">
        <f t="shared" ca="1" si="10"/>
        <v>OVERDUE</v>
      </c>
    </row>
    <row r="704" spans="5:5">
      <c r="E704" s="1" t="str">
        <f t="shared" ca="1" si="10"/>
        <v>OVERDUE</v>
      </c>
    </row>
    <row r="705" spans="5:5">
      <c r="E705" s="1" t="str">
        <f t="shared" ca="1" si="10"/>
        <v>OVERDUE</v>
      </c>
    </row>
    <row r="706" spans="5:5">
      <c r="E706" s="1" t="str">
        <f t="shared" ref="E706:E769" ca="1" si="11">IF(OR(D706="",D706&lt;=TODAY()-365),"OVERDUE",IF(AND(DATEDIF(D706,TODAY(),"M")&lt;12),"UP TO DATE"))</f>
        <v>OVERDUE</v>
      </c>
    </row>
    <row r="707" spans="5:5">
      <c r="E707" s="1" t="str">
        <f t="shared" ca="1" si="11"/>
        <v>OVERDUE</v>
      </c>
    </row>
    <row r="708" spans="5:5">
      <c r="E708" s="1" t="str">
        <f t="shared" ca="1" si="11"/>
        <v>OVERDUE</v>
      </c>
    </row>
    <row r="709" spans="5:5">
      <c r="E709" s="1" t="str">
        <f t="shared" ca="1" si="11"/>
        <v>OVERDUE</v>
      </c>
    </row>
    <row r="710" spans="5:5">
      <c r="E710" s="1" t="str">
        <f t="shared" ca="1" si="11"/>
        <v>OVERDUE</v>
      </c>
    </row>
    <row r="711" spans="5:5">
      <c r="E711" s="1" t="str">
        <f t="shared" ca="1" si="11"/>
        <v>OVERDUE</v>
      </c>
    </row>
    <row r="712" spans="5:5">
      <c r="E712" s="1" t="str">
        <f t="shared" ca="1" si="11"/>
        <v>OVERDUE</v>
      </c>
    </row>
    <row r="713" spans="5:5">
      <c r="E713" s="1" t="str">
        <f t="shared" ca="1" si="11"/>
        <v>OVERDUE</v>
      </c>
    </row>
    <row r="714" spans="5:5">
      <c r="E714" s="1" t="str">
        <f t="shared" ca="1" si="11"/>
        <v>OVERDUE</v>
      </c>
    </row>
    <row r="715" spans="5:5">
      <c r="E715" s="1" t="str">
        <f t="shared" ca="1" si="11"/>
        <v>OVERDUE</v>
      </c>
    </row>
    <row r="716" spans="5:5">
      <c r="E716" s="1" t="str">
        <f t="shared" ca="1" si="11"/>
        <v>OVERDUE</v>
      </c>
    </row>
    <row r="717" spans="5:5">
      <c r="E717" s="1" t="str">
        <f t="shared" ca="1" si="11"/>
        <v>OVERDUE</v>
      </c>
    </row>
    <row r="718" spans="5:5">
      <c r="E718" s="1" t="str">
        <f t="shared" ca="1" si="11"/>
        <v>OVERDUE</v>
      </c>
    </row>
    <row r="719" spans="5:5">
      <c r="E719" s="1" t="str">
        <f t="shared" ca="1" si="11"/>
        <v>OVERDUE</v>
      </c>
    </row>
    <row r="720" spans="5:5">
      <c r="E720" s="1" t="str">
        <f t="shared" ca="1" si="11"/>
        <v>OVERDUE</v>
      </c>
    </row>
    <row r="721" spans="5:5">
      <c r="E721" s="1" t="str">
        <f t="shared" ca="1" si="11"/>
        <v>OVERDUE</v>
      </c>
    </row>
    <row r="722" spans="5:5">
      <c r="E722" s="1" t="str">
        <f t="shared" ca="1" si="11"/>
        <v>OVERDUE</v>
      </c>
    </row>
    <row r="723" spans="5:5">
      <c r="E723" s="1" t="str">
        <f t="shared" ca="1" si="11"/>
        <v>OVERDUE</v>
      </c>
    </row>
    <row r="724" spans="5:5">
      <c r="E724" s="1" t="str">
        <f t="shared" ca="1" si="11"/>
        <v>OVERDUE</v>
      </c>
    </row>
    <row r="725" spans="5:5">
      <c r="E725" s="1" t="str">
        <f t="shared" ca="1" si="11"/>
        <v>OVERDUE</v>
      </c>
    </row>
    <row r="726" spans="5:5">
      <c r="E726" s="1" t="str">
        <f t="shared" ca="1" si="11"/>
        <v>OVERDUE</v>
      </c>
    </row>
    <row r="727" spans="5:5">
      <c r="E727" s="1" t="str">
        <f t="shared" ca="1" si="11"/>
        <v>OVERDUE</v>
      </c>
    </row>
    <row r="728" spans="5:5">
      <c r="E728" s="1" t="str">
        <f t="shared" ca="1" si="11"/>
        <v>OVERDUE</v>
      </c>
    </row>
    <row r="729" spans="5:5">
      <c r="E729" s="1" t="str">
        <f t="shared" ca="1" si="11"/>
        <v>OVERDUE</v>
      </c>
    </row>
    <row r="730" spans="5:5">
      <c r="E730" s="1" t="str">
        <f t="shared" ca="1" si="11"/>
        <v>OVERDUE</v>
      </c>
    </row>
    <row r="731" spans="5:5">
      <c r="E731" s="1" t="str">
        <f t="shared" ca="1" si="11"/>
        <v>OVERDUE</v>
      </c>
    </row>
    <row r="732" spans="5:5">
      <c r="E732" s="1" t="str">
        <f t="shared" ca="1" si="11"/>
        <v>OVERDUE</v>
      </c>
    </row>
    <row r="733" spans="5:5">
      <c r="E733" s="1" t="str">
        <f t="shared" ca="1" si="11"/>
        <v>OVERDUE</v>
      </c>
    </row>
    <row r="734" spans="5:5">
      <c r="E734" s="1" t="str">
        <f t="shared" ca="1" si="11"/>
        <v>OVERDUE</v>
      </c>
    </row>
    <row r="735" spans="5:5">
      <c r="E735" s="1" t="str">
        <f t="shared" ca="1" si="11"/>
        <v>OVERDUE</v>
      </c>
    </row>
    <row r="736" spans="5:5">
      <c r="E736" s="1" t="str">
        <f t="shared" ca="1" si="11"/>
        <v>OVERDUE</v>
      </c>
    </row>
    <row r="737" spans="5:5">
      <c r="E737" s="1" t="str">
        <f t="shared" ca="1" si="11"/>
        <v>OVERDUE</v>
      </c>
    </row>
    <row r="738" spans="5:5">
      <c r="E738" s="1" t="str">
        <f t="shared" ca="1" si="11"/>
        <v>OVERDUE</v>
      </c>
    </row>
    <row r="739" spans="5:5">
      <c r="E739" s="1" t="str">
        <f t="shared" ca="1" si="11"/>
        <v>OVERDUE</v>
      </c>
    </row>
    <row r="740" spans="5:5">
      <c r="E740" s="1" t="str">
        <f t="shared" ca="1" si="11"/>
        <v>OVERDUE</v>
      </c>
    </row>
    <row r="741" spans="5:5">
      <c r="E741" s="1" t="str">
        <f t="shared" ca="1" si="11"/>
        <v>OVERDUE</v>
      </c>
    </row>
    <row r="742" spans="5:5">
      <c r="E742" s="1" t="str">
        <f t="shared" ca="1" si="11"/>
        <v>OVERDUE</v>
      </c>
    </row>
    <row r="743" spans="5:5">
      <c r="E743" s="1" t="str">
        <f t="shared" ca="1" si="11"/>
        <v>OVERDUE</v>
      </c>
    </row>
    <row r="744" spans="5:5">
      <c r="E744" s="1" t="str">
        <f t="shared" ca="1" si="11"/>
        <v>OVERDUE</v>
      </c>
    </row>
    <row r="745" spans="5:5">
      <c r="E745" s="1" t="str">
        <f t="shared" ca="1" si="11"/>
        <v>OVERDUE</v>
      </c>
    </row>
    <row r="746" spans="5:5">
      <c r="E746" s="1" t="str">
        <f t="shared" ca="1" si="11"/>
        <v>OVERDUE</v>
      </c>
    </row>
    <row r="747" spans="5:5">
      <c r="E747" s="1" t="str">
        <f t="shared" ca="1" si="11"/>
        <v>OVERDUE</v>
      </c>
    </row>
    <row r="748" spans="5:5">
      <c r="E748" s="1" t="str">
        <f t="shared" ca="1" si="11"/>
        <v>OVERDUE</v>
      </c>
    </row>
    <row r="749" spans="5:5">
      <c r="E749" s="1" t="str">
        <f t="shared" ca="1" si="11"/>
        <v>OVERDUE</v>
      </c>
    </row>
    <row r="750" spans="5:5">
      <c r="E750" s="1" t="str">
        <f t="shared" ca="1" si="11"/>
        <v>OVERDUE</v>
      </c>
    </row>
    <row r="751" spans="5:5">
      <c r="E751" s="1" t="str">
        <f t="shared" ca="1" si="11"/>
        <v>OVERDUE</v>
      </c>
    </row>
    <row r="752" spans="5:5">
      <c r="E752" s="1" t="str">
        <f t="shared" ca="1" si="11"/>
        <v>OVERDUE</v>
      </c>
    </row>
    <row r="753" spans="5:5">
      <c r="E753" s="1" t="str">
        <f t="shared" ca="1" si="11"/>
        <v>OVERDUE</v>
      </c>
    </row>
    <row r="754" spans="5:5">
      <c r="E754" s="1" t="str">
        <f t="shared" ca="1" si="11"/>
        <v>OVERDUE</v>
      </c>
    </row>
    <row r="755" spans="5:5">
      <c r="E755" s="1" t="str">
        <f t="shared" ca="1" si="11"/>
        <v>OVERDUE</v>
      </c>
    </row>
    <row r="756" spans="5:5">
      <c r="E756" s="1" t="str">
        <f t="shared" ca="1" si="11"/>
        <v>OVERDUE</v>
      </c>
    </row>
    <row r="757" spans="5:5">
      <c r="E757" s="1" t="str">
        <f t="shared" ca="1" si="11"/>
        <v>OVERDUE</v>
      </c>
    </row>
    <row r="758" spans="5:5">
      <c r="E758" s="1" t="str">
        <f t="shared" ca="1" si="11"/>
        <v>OVERDUE</v>
      </c>
    </row>
    <row r="759" spans="5:5">
      <c r="E759" s="1" t="str">
        <f t="shared" ca="1" si="11"/>
        <v>OVERDUE</v>
      </c>
    </row>
    <row r="760" spans="5:5">
      <c r="E760" s="1" t="str">
        <f t="shared" ca="1" si="11"/>
        <v>OVERDUE</v>
      </c>
    </row>
    <row r="761" spans="5:5">
      <c r="E761" s="1" t="str">
        <f t="shared" ca="1" si="11"/>
        <v>OVERDUE</v>
      </c>
    </row>
    <row r="762" spans="5:5">
      <c r="E762" s="1" t="str">
        <f t="shared" ca="1" si="11"/>
        <v>OVERDUE</v>
      </c>
    </row>
    <row r="763" spans="5:5">
      <c r="E763" s="1" t="str">
        <f t="shared" ca="1" si="11"/>
        <v>OVERDUE</v>
      </c>
    </row>
    <row r="764" spans="5:5">
      <c r="E764" s="1" t="str">
        <f t="shared" ca="1" si="11"/>
        <v>OVERDUE</v>
      </c>
    </row>
    <row r="765" spans="5:5">
      <c r="E765" s="1" t="str">
        <f t="shared" ca="1" si="11"/>
        <v>OVERDUE</v>
      </c>
    </row>
    <row r="766" spans="5:5">
      <c r="E766" s="1" t="str">
        <f t="shared" ca="1" si="11"/>
        <v>OVERDUE</v>
      </c>
    </row>
    <row r="767" spans="5:5">
      <c r="E767" s="1" t="str">
        <f t="shared" ca="1" si="11"/>
        <v>OVERDUE</v>
      </c>
    </row>
    <row r="768" spans="5:5">
      <c r="E768" s="1" t="str">
        <f t="shared" ca="1" si="11"/>
        <v>OVERDUE</v>
      </c>
    </row>
    <row r="769" spans="5:5">
      <c r="E769" s="1" t="str">
        <f t="shared" ca="1" si="11"/>
        <v>OVERDUE</v>
      </c>
    </row>
    <row r="770" spans="5:5">
      <c r="E770" s="1" t="str">
        <f t="shared" ref="E770:E833" ca="1" si="12">IF(OR(D770="",D770&lt;=TODAY()-365),"OVERDUE",IF(AND(DATEDIF(D770,TODAY(),"M")&lt;12),"UP TO DATE"))</f>
        <v>OVERDUE</v>
      </c>
    </row>
    <row r="771" spans="5:5">
      <c r="E771" s="1" t="str">
        <f t="shared" ca="1" si="12"/>
        <v>OVERDUE</v>
      </c>
    </row>
    <row r="772" spans="5:5">
      <c r="E772" s="1" t="str">
        <f t="shared" ca="1" si="12"/>
        <v>OVERDUE</v>
      </c>
    </row>
    <row r="773" spans="5:5">
      <c r="E773" s="1" t="str">
        <f t="shared" ca="1" si="12"/>
        <v>OVERDUE</v>
      </c>
    </row>
    <row r="774" spans="5:5">
      <c r="E774" s="1" t="str">
        <f t="shared" ca="1" si="12"/>
        <v>OVERDUE</v>
      </c>
    </row>
    <row r="775" spans="5:5">
      <c r="E775" s="1" t="str">
        <f t="shared" ca="1" si="12"/>
        <v>OVERDUE</v>
      </c>
    </row>
    <row r="776" spans="5:5">
      <c r="E776" s="1" t="str">
        <f t="shared" ca="1" si="12"/>
        <v>OVERDUE</v>
      </c>
    </row>
    <row r="777" spans="5:5">
      <c r="E777" s="1" t="str">
        <f t="shared" ca="1" si="12"/>
        <v>OVERDUE</v>
      </c>
    </row>
    <row r="778" spans="5:5">
      <c r="E778" s="1" t="str">
        <f t="shared" ca="1" si="12"/>
        <v>OVERDUE</v>
      </c>
    </row>
    <row r="779" spans="5:5">
      <c r="E779" s="1" t="str">
        <f t="shared" ca="1" si="12"/>
        <v>OVERDUE</v>
      </c>
    </row>
    <row r="780" spans="5:5">
      <c r="E780" s="1" t="str">
        <f t="shared" ca="1" si="12"/>
        <v>OVERDUE</v>
      </c>
    </row>
    <row r="781" spans="5:5">
      <c r="E781" s="1" t="str">
        <f t="shared" ca="1" si="12"/>
        <v>OVERDUE</v>
      </c>
    </row>
    <row r="782" spans="5:5">
      <c r="E782" s="1" t="str">
        <f t="shared" ca="1" si="12"/>
        <v>OVERDUE</v>
      </c>
    </row>
    <row r="783" spans="5:5">
      <c r="E783" s="1" t="str">
        <f t="shared" ca="1" si="12"/>
        <v>OVERDUE</v>
      </c>
    </row>
    <row r="784" spans="5:5">
      <c r="E784" s="1" t="str">
        <f t="shared" ca="1" si="12"/>
        <v>OVERDUE</v>
      </c>
    </row>
    <row r="785" spans="5:5">
      <c r="E785" s="1" t="str">
        <f t="shared" ca="1" si="12"/>
        <v>OVERDUE</v>
      </c>
    </row>
    <row r="786" spans="5:5">
      <c r="E786" s="1" t="str">
        <f t="shared" ca="1" si="12"/>
        <v>OVERDUE</v>
      </c>
    </row>
    <row r="787" spans="5:5">
      <c r="E787" s="1" t="str">
        <f t="shared" ca="1" si="12"/>
        <v>OVERDUE</v>
      </c>
    </row>
    <row r="788" spans="5:5">
      <c r="E788" s="1" t="str">
        <f t="shared" ca="1" si="12"/>
        <v>OVERDUE</v>
      </c>
    </row>
    <row r="789" spans="5:5">
      <c r="E789" s="1" t="str">
        <f t="shared" ca="1" si="12"/>
        <v>OVERDUE</v>
      </c>
    </row>
    <row r="790" spans="5:5">
      <c r="E790" s="1" t="str">
        <f t="shared" ca="1" si="12"/>
        <v>OVERDUE</v>
      </c>
    </row>
    <row r="791" spans="5:5">
      <c r="E791" s="1" t="str">
        <f t="shared" ca="1" si="12"/>
        <v>OVERDUE</v>
      </c>
    </row>
    <row r="792" spans="5:5">
      <c r="E792" s="1" t="str">
        <f t="shared" ca="1" si="12"/>
        <v>OVERDUE</v>
      </c>
    </row>
    <row r="793" spans="5:5">
      <c r="E793" s="1" t="str">
        <f t="shared" ca="1" si="12"/>
        <v>OVERDUE</v>
      </c>
    </row>
    <row r="794" spans="5:5">
      <c r="E794" s="1" t="str">
        <f t="shared" ca="1" si="12"/>
        <v>OVERDUE</v>
      </c>
    </row>
    <row r="795" spans="5:5">
      <c r="E795" s="1" t="str">
        <f t="shared" ca="1" si="12"/>
        <v>OVERDUE</v>
      </c>
    </row>
    <row r="796" spans="5:5">
      <c r="E796" s="1" t="str">
        <f t="shared" ca="1" si="12"/>
        <v>OVERDUE</v>
      </c>
    </row>
    <row r="797" spans="5:5">
      <c r="E797" s="1" t="str">
        <f t="shared" ca="1" si="12"/>
        <v>OVERDUE</v>
      </c>
    </row>
    <row r="798" spans="5:5">
      <c r="E798" s="1" t="str">
        <f t="shared" ca="1" si="12"/>
        <v>OVERDUE</v>
      </c>
    </row>
    <row r="799" spans="5:5">
      <c r="E799" s="1" t="str">
        <f t="shared" ca="1" si="12"/>
        <v>OVERDUE</v>
      </c>
    </row>
    <row r="800" spans="5:5">
      <c r="E800" s="1" t="str">
        <f t="shared" ca="1" si="12"/>
        <v>OVERDUE</v>
      </c>
    </row>
    <row r="801" spans="5:5">
      <c r="E801" s="1" t="str">
        <f t="shared" ca="1" si="12"/>
        <v>OVERDUE</v>
      </c>
    </row>
    <row r="802" spans="5:5">
      <c r="E802" s="1" t="str">
        <f t="shared" ca="1" si="12"/>
        <v>OVERDUE</v>
      </c>
    </row>
    <row r="803" spans="5:5">
      <c r="E803" s="1" t="str">
        <f t="shared" ca="1" si="12"/>
        <v>OVERDUE</v>
      </c>
    </row>
    <row r="804" spans="5:5">
      <c r="E804" s="1" t="str">
        <f t="shared" ca="1" si="12"/>
        <v>OVERDUE</v>
      </c>
    </row>
    <row r="805" spans="5:5">
      <c r="E805" s="1" t="str">
        <f t="shared" ca="1" si="12"/>
        <v>OVERDUE</v>
      </c>
    </row>
    <row r="806" spans="5:5">
      <c r="E806" s="1" t="str">
        <f t="shared" ca="1" si="12"/>
        <v>OVERDUE</v>
      </c>
    </row>
    <row r="807" spans="5:5">
      <c r="E807" s="1" t="str">
        <f t="shared" ca="1" si="12"/>
        <v>OVERDUE</v>
      </c>
    </row>
    <row r="808" spans="5:5">
      <c r="E808" s="1" t="str">
        <f t="shared" ca="1" si="12"/>
        <v>OVERDUE</v>
      </c>
    </row>
    <row r="809" spans="5:5">
      <c r="E809" s="1" t="str">
        <f t="shared" ca="1" si="12"/>
        <v>OVERDUE</v>
      </c>
    </row>
    <row r="810" spans="5:5">
      <c r="E810" s="1" t="str">
        <f t="shared" ca="1" si="12"/>
        <v>OVERDUE</v>
      </c>
    </row>
    <row r="811" spans="5:5">
      <c r="E811" s="1" t="str">
        <f t="shared" ca="1" si="12"/>
        <v>OVERDUE</v>
      </c>
    </row>
    <row r="812" spans="5:5">
      <c r="E812" s="1" t="str">
        <f t="shared" ca="1" si="12"/>
        <v>OVERDUE</v>
      </c>
    </row>
    <row r="813" spans="5:5">
      <c r="E813" s="1" t="str">
        <f t="shared" ca="1" si="12"/>
        <v>OVERDUE</v>
      </c>
    </row>
    <row r="814" spans="5:5">
      <c r="E814" s="1" t="str">
        <f t="shared" ca="1" si="12"/>
        <v>OVERDUE</v>
      </c>
    </row>
    <row r="815" spans="5:5">
      <c r="E815" s="1" t="str">
        <f t="shared" ca="1" si="12"/>
        <v>OVERDUE</v>
      </c>
    </row>
    <row r="816" spans="5:5">
      <c r="E816" s="1" t="str">
        <f t="shared" ca="1" si="12"/>
        <v>OVERDUE</v>
      </c>
    </row>
    <row r="817" spans="5:5">
      <c r="E817" s="1" t="str">
        <f t="shared" ca="1" si="12"/>
        <v>OVERDUE</v>
      </c>
    </row>
    <row r="818" spans="5:5">
      <c r="E818" s="1" t="str">
        <f t="shared" ca="1" si="12"/>
        <v>OVERDUE</v>
      </c>
    </row>
    <row r="819" spans="5:5">
      <c r="E819" s="1" t="str">
        <f t="shared" ca="1" si="12"/>
        <v>OVERDUE</v>
      </c>
    </row>
    <row r="820" spans="5:5">
      <c r="E820" s="1" t="str">
        <f t="shared" ca="1" si="12"/>
        <v>OVERDUE</v>
      </c>
    </row>
  </sheetData>
  <conditionalFormatting sqref="A2:C820">
    <cfRule type="expression" dxfId="4" priority="42" stopIfTrue="1">
      <formula>AND(LEN($F2)&gt;0, $F2&lt;&gt;"")</formula>
    </cfRule>
  </conditionalFormatting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E00F8CACCD4844989E07E5F4D679AA4" ma:contentTypeVersion="2" ma:contentTypeDescription="Create a new document." ma:contentTypeScope="" ma:versionID="28ed66f8af9dbf937bbcc416d03969f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78a280b41b8ff46695619b38a3f1ba8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internalName="PublishingStartDate">
      <xsd:simpleType>
        <xsd:restriction base="dms:Unknown"/>
      </xsd:simpleType>
    </xsd:element>
    <xsd:element name="PublishingExpirationDate" ma:index="9" nillable="true" ma:displayName="Scheduling End Dat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58B736-EF16-4CBA-BEF0-3C1DE266A179}"/>
</file>

<file path=customXml/itemProps2.xml><?xml version="1.0" encoding="utf-8"?>
<ds:datastoreItem xmlns:ds="http://schemas.openxmlformats.org/officeDocument/2006/customXml" ds:itemID="{2DB7D26B-683C-449D-A581-ED3B354F3B86}"/>
</file>

<file path=customXml/itemProps3.xml><?xml version="1.0" encoding="utf-8"?>
<ds:datastoreItem xmlns:ds="http://schemas.openxmlformats.org/officeDocument/2006/customXml" ds:itemID="{58D8F508-E0A8-4C44-B0FE-BE5369CF9AA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Lauren Tillman (South Eastern Sydney LHD)</dc:creator>
  <cp:keywords/>
  <dc:description/>
  <cp:lastModifiedBy>Andrew Ingleton (Sydney LHD)</cp:lastModifiedBy>
  <cp:revision/>
  <dcterms:created xsi:type="dcterms:W3CDTF">2025-01-07T00:17:52Z</dcterms:created>
  <dcterms:modified xsi:type="dcterms:W3CDTF">2025-12-09T06:01:48Z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0x010100FE00F8CACCD4844989E07E5F4D679AA4</vt:lpwstr>
  </property>
  <property fmtid="{D5CDD505-2E9C-101B-9397-08002B2CF9AE}" pid="3" name="MediaServiceImageTags">
    <vt:lpwstr/>
  </property>
  <property fmtid="{D5CDD505-2E9C-101B-9397-08002B2CF9AE}" pid="4" name="MSIP_Label_00f30421-7766-42c6-b167-b4a273574e25_Enabled">
    <vt:lpwstr>true</vt:lpwstr>
  </property>
  <property fmtid="{D5CDD505-2E9C-101B-9397-08002B2CF9AE}" pid="5" name="MSIP_Label_00f30421-7766-42c6-b167-b4a273574e25_SetDate">
    <vt:lpwstr>2025-02-25T00:45:02Z</vt:lpwstr>
  </property>
  <property fmtid="{D5CDD505-2E9C-101B-9397-08002B2CF9AE}" pid="6" name="MSIP_Label_00f30421-7766-42c6-b167-b4a273574e25_Method">
    <vt:lpwstr>Privileged</vt:lpwstr>
  </property>
  <property fmtid="{D5CDD505-2E9C-101B-9397-08002B2CF9AE}" pid="7" name="MSIP_Label_00f30421-7766-42c6-b167-b4a273574e25_Name">
    <vt:lpwstr>UNOFFICIAL</vt:lpwstr>
  </property>
  <property fmtid="{D5CDD505-2E9C-101B-9397-08002B2CF9AE}" pid="8" name="MSIP_Label_00f30421-7766-42c6-b167-b4a273574e25_SiteId">
    <vt:lpwstr>a687a7bf-02db-43df-bcbb-e7a8bda611a2</vt:lpwstr>
  </property>
  <property fmtid="{D5CDD505-2E9C-101B-9397-08002B2CF9AE}" pid="9" name="MSIP_Label_00f30421-7766-42c6-b167-b4a273574e25_ActionId">
    <vt:lpwstr>106600d9-b121-4532-8076-562736969a7b</vt:lpwstr>
  </property>
  <property fmtid="{D5CDD505-2E9C-101B-9397-08002B2CF9AE}" pid="10" name="MSIP_Label_00f30421-7766-42c6-b167-b4a273574e25_ContentBits">
    <vt:lpwstr>0</vt:lpwstr>
  </property>
  <property fmtid="{D5CDD505-2E9C-101B-9397-08002B2CF9AE}" pid="11" name="ContentOwnerCDBAndPHU">
    <vt:lpwstr/>
  </property>
  <property fmtid="{D5CDD505-2E9C-101B-9397-08002B2CF9AE}" pid="12" name="gblDocumentType">
    <vt:lpwstr>6;#Working Resource|b47f9985-1766-4432-9e20-4daed392a293</vt:lpwstr>
  </property>
  <property fmtid="{D5CDD505-2E9C-101B-9397-08002B2CF9AE}" pid="13" name="Category">
    <vt:lpwstr>2;#Factsheet|0d611b0f-ea06-4e1a-a22a-1b4339a1e5b8</vt:lpwstr>
  </property>
</Properties>
</file>